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"/>
    </mc:Choice>
  </mc:AlternateContent>
  <xr:revisionPtr revIDLastSave="0" documentId="13_ncr:1_{8A36BCC7-05A1-429F-9829-FF77BC441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'0'!$A$1:$C$14</definedName>
    <definedName name="_xlnm.Print_Area" localSheetId="1">'1'!$A$1:$AC$57</definedName>
    <definedName name="_xlnm.Print_Area" localSheetId="10">'10'!$A$1:$K$13</definedName>
    <definedName name="_xlnm.Print_Area" localSheetId="11">'11'!$A$1:$N$13</definedName>
    <definedName name="_xlnm.Print_Area" localSheetId="12">'12'!$A$1:$S$58</definedName>
    <definedName name="_xlnm.Print_Area" localSheetId="13">'13'!$A$1:$S$39</definedName>
    <definedName name="_xlnm.Print_Area" localSheetId="14">'14'!$A$1:$W$8</definedName>
    <definedName name="_xlnm.Print_Area" localSheetId="15">'15'!$A$1:$S$12</definedName>
    <definedName name="_xlnm.Print_Area" localSheetId="16">'16'!$A$1:$L$7</definedName>
    <definedName name="_xlnm.Print_Area" localSheetId="17">'17'!$A$1:$G$11</definedName>
    <definedName name="_xlnm.Print_Area" localSheetId="18">'18'!$A$1:$Z$40</definedName>
    <definedName name="_xlnm.Print_Area" localSheetId="19">'19'!$A$1:$AM$12</definedName>
    <definedName name="_xlnm.Print_Area" localSheetId="2">'2'!$A$1:$AX$13</definedName>
    <definedName name="_xlnm.Print_Area" localSheetId="3">'3'!$A$1:$AB$8</definedName>
    <definedName name="_xlnm.Print_Area" localSheetId="4">'4'!$A$1:$N$9</definedName>
    <definedName name="_xlnm.Print_Area" localSheetId="5">'5'!$A$1:$M$12</definedName>
    <definedName name="_xlnm.Print_Area" localSheetId="6">'6'!$A$1:$X$69</definedName>
    <definedName name="_xlnm.Print_Area" localSheetId="7">'7'!$A$1:$K$13</definedName>
    <definedName name="_xlnm.Print_Area" localSheetId="8">'8'!$A$1:$T$33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W69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9" i="9"/>
  <c r="L6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9" i="9"/>
</calcChain>
</file>

<file path=xl/sharedStrings.xml><?xml version="1.0" encoding="utf-8"?>
<sst xmlns="http://schemas.openxmlformats.org/spreadsheetml/2006/main" count="721" uniqueCount="273">
  <si>
    <t>صندوق سرمایه گذاری سهامی به آفرید سپینود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</si>
  <si>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</si>
  <si>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</si>
  <si>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</si>
  <si>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</si>
  <si>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</si>
  <si>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</si>
  <si>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</si>
  <si>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</si>
  <si>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</si>
  <si>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</si>
  <si>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</si>
  <si>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</si>
  <si>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</si>
  <si>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</si>
  <si>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</si>
  <si>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</si>
  <si>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</si>
  <si>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</si>
  <si>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</si>
  <si>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ترانسفو</t>
  </si>
  <si>
    <t>ایران‌ خودرو</t>
  </si>
  <si>
    <t>ایرکا پارت صنعت</t>
  </si>
  <si>
    <t>بانک ملت</t>
  </si>
  <si>
    <t>بورس کالای ایران</t>
  </si>
  <si>
    <t>بیمه زندگی خاورمیانه</t>
  </si>
  <si>
    <t>پارس فنر</t>
  </si>
  <si>
    <t>پالایش نفت بندرعباس</t>
  </si>
  <si>
    <t>پتروشیمی پارس</t>
  </si>
  <si>
    <t>پتروشیمی‌ خارک‌</t>
  </si>
  <si>
    <t>پخش البرز</t>
  </si>
  <si>
    <t>پست بانک ایران</t>
  </si>
  <si>
    <t>توسعه‌ صنایع‌ بهشهر(هلدینگ</t>
  </si>
  <si>
    <t>تولید برق عسلویه  مپنا</t>
  </si>
  <si>
    <t>ح.آهن و فولاد غدیر ایرانیان</t>
  </si>
  <si>
    <t>زامیاد</t>
  </si>
  <si>
    <t>سایپا</t>
  </si>
  <si>
    <t>سرمایه گذاری تامین اجتماعی</t>
  </si>
  <si>
    <t>سرمایه‌گذاری‌غدیر(هلدینگ‌</t>
  </si>
  <si>
    <t>سیمان‌غرب‌</t>
  </si>
  <si>
    <t>سیمان‌مازندران‌</t>
  </si>
  <si>
    <t>شرکت صنایع غذایی مینو شرق</t>
  </si>
  <si>
    <t>فرابورس ایران</t>
  </si>
  <si>
    <t>فولاد مبارکه اصفهان</t>
  </si>
  <si>
    <t>گسترش نفت و گاز پارسیان</t>
  </si>
  <si>
    <t>لابراتوارداروسازی‌  دکترعبیدی‌</t>
  </si>
  <si>
    <t>مجتمع جهان فولاد سیرجان</t>
  </si>
  <si>
    <t>ملی شیمی کشاورز</t>
  </si>
  <si>
    <t>ملی‌ صنایع‌ مس‌ ایران‌</t>
  </si>
  <si>
    <t>نفت سپاهان</t>
  </si>
  <si>
    <t>کاشی‌ الوند</t>
  </si>
  <si>
    <t>کشت و دام گلدشت نمونه اصفهان</t>
  </si>
  <si>
    <t>کشتیرانی جمهوری اسلامی ایران</t>
  </si>
  <si>
    <t>کویر تایر</t>
  </si>
  <si>
    <t>گسترش‌سرمایه‌گذاری‌ایران‌خودرو</t>
  </si>
  <si>
    <t>کشتیرانی دریای خزر</t>
  </si>
  <si>
    <t>پتروشیمی شازند</t>
  </si>
  <si>
    <t>پلیمر آریا ساسول</t>
  </si>
  <si>
    <t>توسعه فن افزار توسن</t>
  </si>
  <si>
    <t>صنعتی‌ بهشهر</t>
  </si>
  <si>
    <t>بانک‌اقتصادنوین‌</t>
  </si>
  <si>
    <t>اختیارخ خودرو-2400-1403/10/05</t>
  </si>
  <si>
    <t>اختیارخ خودران-7500-03/11/28</t>
  </si>
  <si>
    <t>پویا زرکان آق دره</t>
  </si>
  <si>
    <t>سرمایه گذاری دارویی تامین</t>
  </si>
  <si>
    <t>ح.کشت و دام گلدشت نمونه اصفهان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</si>
  <si>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</si>
  <si>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</si>
  <si>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</si>
  <si>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</si>
  <si>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</si>
  <si>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</si>
  <si>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</si>
  <si>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</si>
  <si>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</si>
  <si>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</si>
  <si>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شستا-850-1403/08/09</t>
  </si>
  <si>
    <t>اختیار خرید</t>
  </si>
  <si>
    <t>موقعیت فروش</t>
  </si>
  <si>
    <t>-</t>
  </si>
  <si>
    <t>1403/08/09</t>
  </si>
  <si>
    <t>اختیارخ خساپا-2200-1403/08/30</t>
  </si>
  <si>
    <t>اختیارخ شستا-1000-1403/09/14</t>
  </si>
  <si>
    <t>1403/09/14</t>
  </si>
  <si>
    <t>موقعیت خرید</t>
  </si>
  <si>
    <t>1403/11/28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</si>
  <si>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</si>
  <si>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</si>
  <si>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</si>
  <si>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</si>
  <si>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</si>
  <si>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</si>
  <si>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</si>
  <si>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</si>
  <si>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</si>
  <si>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</si>
  <si>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</si>
  <si>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</si>
  <si>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</si>
  <si>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</si>
  <si>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</si>
  <si>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</si>
  <si>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</si>
  <si>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</si>
  <si>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</si>
  <si>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</si>
  <si>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 خزانه-م7بودجه02-040910</t>
  </si>
  <si>
    <t>1402/12/20</t>
  </si>
  <si>
    <t>1404/09/10</t>
  </si>
  <si>
    <t>اسنادخزانه-م4بودجه01-040917</t>
  </si>
  <si>
    <t>1401/12/08</t>
  </si>
  <si>
    <t>1404/09/16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</si>
  <si>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</si>
  <si>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</si>
  <si>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</si>
  <si>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</si>
  <si>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</si>
  <si>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</si>
  <si>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</si>
  <si>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</si>
  <si>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</si>
  <si>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</si>
  <si>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</si>
  <si>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</si>
  <si>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</si>
  <si>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</si>
  <si>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</si>
  <si>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سپرده کوتاه مدت بانک خاورمیانه مهستان  100510810707075648</t>
  </si>
  <si>
    <t>سپرده بلند مدت بانک گردشگری مهستان  145.333.1545406.2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</si>
  <si>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</si>
  <si>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</si>
  <si>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</si>
  <si>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</si>
  <si>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</si>
  <si>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</si>
  <si>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</si>
  <si>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</si>
  <si>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</si>
  <si>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</si>
  <si>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</si>
  <si>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</si>
  <si>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</si>
  <si>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</si>
  <si>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</si>
  <si>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</si>
  <si>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</si>
  <si>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</si>
  <si>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</si>
  <si>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</si>
  <si>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</si>
  <si>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</si>
  <si>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</si>
  <si>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</si>
  <si>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</si>
  <si>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سرمایه‌گذاری‌صندوق‌بازنشستگی‌</t>
  </si>
  <si>
    <t>پتروشیمی نوری</t>
  </si>
  <si>
    <t>مس‌ شهیدباهنر</t>
  </si>
  <si>
    <t>سیمان فارس و خوزستان</t>
  </si>
  <si>
    <t>بانک دی</t>
  </si>
  <si>
    <t>گروه‌ صنعتی‌ بارز</t>
  </si>
  <si>
    <t>بین المللی توسعه ص. معادن غدیر</t>
  </si>
  <si>
    <t>تولید مواداولیه الیاف مصنوعی</t>
  </si>
  <si>
    <t>س. نفت و گاز و پتروشیمی تأمین</t>
  </si>
  <si>
    <t>سپید ماکیان</t>
  </si>
  <si>
    <t>پالایش نفت لاوان</t>
  </si>
  <si>
    <t>پتروشیمی پردیس</t>
  </si>
  <si>
    <t>گسترش سوخت سبززاگرس(سهامی عام)</t>
  </si>
  <si>
    <t>لیزینگ کارآفرین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</si>
  <si>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</si>
  <si>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</si>
  <si>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</si>
  <si>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</si>
  <si>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</si>
  <si>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</si>
  <si>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</si>
  <si>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</si>
  <si>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</si>
  <si>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</si>
  <si>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</si>
  <si>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</si>
  <si>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</si>
  <si>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</si>
  <si>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</si>
  <si>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</si>
  <si>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</si>
  <si>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</si>
  <si>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</si>
  <si>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</si>
  <si>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</si>
  <si>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</si>
  <si>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</si>
  <si>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</si>
  <si>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</si>
  <si>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</si>
  <si>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</si>
  <si>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</si>
  <si>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</si>
  <si>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1403/04/31</t>
  </si>
  <si>
    <t>1403/03/31</t>
  </si>
  <si>
    <t>1403/07/11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</si>
  <si>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</si>
  <si>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</si>
  <si>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</si>
  <si>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</si>
  <si>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</si>
  <si>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</si>
  <si>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</si>
  <si>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1403/07/28</t>
  </si>
  <si>
    <t>1403/03/06</t>
  </si>
  <si>
    <t>1403/03/08</t>
  </si>
  <si>
    <t>1403/04/20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</si>
  <si>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</si>
  <si>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</si>
  <si>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</si>
  <si>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</si>
  <si>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</si>
  <si>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</si>
  <si>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</si>
  <si>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</si>
  <si>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</si>
  <si>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</si>
  <si>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</si>
  <si>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</si>
  <si>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</si>
  <si>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</si>
  <si>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</si>
  <si>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</si>
  <si>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</si>
  <si>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</si>
  <si>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</si>
  <si>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</si>
  <si>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</si>
  <si>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</si>
  <si>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</si>
  <si>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</si>
  <si>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</si>
  <si>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خودرو1</t>
  </si>
  <si>
    <t>ضخود90251</t>
  </si>
  <si>
    <t>1403/08/12</t>
  </si>
  <si>
    <t>شستا1</t>
  </si>
  <si>
    <t>ضستا80251</t>
  </si>
  <si>
    <t>1403/08/08</t>
  </si>
  <si>
    <t>خساپا1</t>
  </si>
  <si>
    <t>ضسپا80641</t>
  </si>
  <si>
    <t>1403/08/29</t>
  </si>
  <si>
    <t>بساما1</t>
  </si>
  <si>
    <t>ضبساما7041</t>
  </si>
  <si>
    <t>دی1</t>
  </si>
  <si>
    <t>ضدی4011</t>
  </si>
  <si>
    <t>وبملت1</t>
  </si>
  <si>
    <t>ضملت50041</t>
  </si>
  <si>
    <t>ضملت30361</t>
  </si>
  <si>
    <t>ضخود40411</t>
  </si>
  <si>
    <t>ضخود40421</t>
  </si>
  <si>
    <t>ضخود50301</t>
  </si>
  <si>
    <t>ضستا50161</t>
  </si>
  <si>
    <t>ضستا60211</t>
  </si>
  <si>
    <t>ضستا60181</t>
  </si>
  <si>
    <t>ضستا50171</t>
  </si>
  <si>
    <t>ضستا40151</t>
  </si>
  <si>
    <t>ضستا60201</t>
  </si>
  <si>
    <t>ضسپا40051</t>
  </si>
  <si>
    <t>ضسپا40041</t>
  </si>
  <si>
    <t>ضسپا40031</t>
  </si>
  <si>
    <t>ضسپا50051</t>
  </si>
  <si>
    <t>درآمد ناشی از تغییر قیمت اوراق بهادار</t>
  </si>
  <si>
    <t>سود و زیان ناشی از تغییر قیمت</t>
  </si>
  <si>
    <t>ضستا90251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</si>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</sst>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3" fillId="0" borderId="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164" fontId="3" fillId="0" borderId="4" xfId="1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top"/>
    </xf>
    <xf numFmtId="164" fontId="3" fillId="0" borderId="4" xfId="1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zoomScaleNormal="100" workbookViewId="0">
      <selection activeCell="A8" sqref="A8"/>
    </sheetView>
  </sheetViews>
  <sheetFormatPr defaultColWidth="37.28515625" defaultRowHeight="12.75" x14ac:dyDescent="0.2"/>
  <sheetData>
    <row r="1" spans="1:3" ht="29.1" customHeight="1" x14ac:dyDescent="0.2">
      <c r="A1" s="11"/>
      <c r="B1" s="11"/>
      <c r="C1" s="11"/>
    </row>
    <row r="2" spans="1:3" ht="21.75" customHeight="1" x14ac:dyDescent="0.2">
      <c r="A2" s="64" t="s">
        <v>268</v>
      </c>
      <c r="B2" s="64"/>
      <c r="C2" s="64"/>
    </row>
    <row r="3" spans="1:3" ht="21.75" customHeight="1" x14ac:dyDescent="0.2">
      <c r="A3" s="64"/>
      <c r="B3" s="64"/>
      <c r="C3" s="64"/>
    </row>
    <row r="4" spans="1:3" ht="7.35" customHeight="1" x14ac:dyDescent="0.2">
      <c r="A4" s="64" t="s">
        <v>269</v>
      </c>
      <c r="B4" s="64"/>
      <c r="C4" s="64"/>
    </row>
    <row r="5" spans="1:3" ht="123.6" customHeight="1" x14ac:dyDescent="0.2">
      <c r="A5" s="64"/>
      <c r="B5" s="64"/>
      <c r="C5" s="64"/>
    </row>
    <row r="6" spans="1:3" ht="60.75" customHeight="1" x14ac:dyDescent="0.2">
      <c r="A6" s="12"/>
      <c r="B6" s="12"/>
      <c r="C6" s="12"/>
    </row>
    <row r="7" spans="1:3" ht="45" x14ac:dyDescent="0.2">
      <c r="A7" s="62" t="s">
        <v>270</v>
      </c>
      <c r="B7" s="62"/>
      <c r="C7" s="62"/>
    </row>
    <row r="8" spans="1:3" ht="44.25" x14ac:dyDescent="0.55000000000000004">
      <c r="A8" s="13"/>
      <c r="B8" s="13"/>
      <c r="C8" s="13"/>
    </row>
    <row r="9" spans="1:3" ht="44.25" x14ac:dyDescent="0.55000000000000004">
      <c r="A9" s="13"/>
      <c r="B9" s="13"/>
      <c r="C9" s="13"/>
    </row>
    <row r="10" spans="1:3" ht="45" x14ac:dyDescent="0.2">
      <c r="A10" s="62" t="s">
        <v>2</v>
      </c>
      <c r="B10" s="62"/>
      <c r="C10" s="62"/>
    </row>
    <row r="11" spans="1:3" ht="44.25" x14ac:dyDescent="0.55000000000000004">
      <c r="A11" s="13"/>
      <c r="B11" s="13"/>
      <c r="C11" s="13"/>
    </row>
    <row r="12" spans="1:3" ht="26.25" x14ac:dyDescent="0.2">
      <c r="A12" s="63" t="s">
        <v>271</v>
      </c>
      <c r="B12" s="63"/>
      <c r="C12" s="63"/>
    </row>
    <row r="13" spans="1:3" ht="26.25" x14ac:dyDescent="0.2">
      <c r="A13" s="63" t="s">
        <v>272</v>
      </c>
      <c r="B13" s="63"/>
      <c r="C13" s="63"/>
    </row>
    <row r="14" spans="1:3" ht="26.25" x14ac:dyDescent="0.2">
      <c r="A14" s="14"/>
      <c r="B14" s="14"/>
      <c r="C14" s="14"/>
    </row>
    <row r="15" spans="1:3" ht="26.25" x14ac:dyDescent="0.2">
      <c r="A15" s="14"/>
      <c r="B15" s="14"/>
      <c r="C15" s="14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C8" sqref="C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14.45" customHeight="1" x14ac:dyDescent="0.2"/>
    <row r="5" spans="1:19" ht="14.45" customHeight="1" x14ac:dyDescent="0.2">
      <c r="A5" s="75" t="s">
        <v>216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14.45" customHeight="1" x14ac:dyDescent="0.2">
      <c r="A6" s="71" t="s">
        <v>132</v>
      </c>
      <c r="I6" s="71" t="s">
        <v>148</v>
      </c>
      <c r="J6" s="71"/>
      <c r="K6" s="71"/>
      <c r="L6" s="71"/>
      <c r="M6" s="71"/>
      <c r="O6" s="71" t="s">
        <v>149</v>
      </c>
      <c r="P6" s="71"/>
      <c r="Q6" s="71"/>
      <c r="R6" s="71"/>
      <c r="S6" s="71"/>
    </row>
    <row r="7" spans="1:19" ht="42" x14ac:dyDescent="0.2">
      <c r="A7" s="71"/>
      <c r="C7" s="52" t="s">
        <v>217</v>
      </c>
      <c r="E7" s="52" t="s">
        <v>100</v>
      </c>
      <c r="G7" s="52" t="s">
        <v>218</v>
      </c>
      <c r="I7" s="10" t="s">
        <v>219</v>
      </c>
      <c r="J7" s="2"/>
      <c r="K7" s="10" t="s">
        <v>190</v>
      </c>
      <c r="L7" s="2"/>
      <c r="M7" s="10" t="s">
        <v>220</v>
      </c>
      <c r="O7" s="10" t="s">
        <v>219</v>
      </c>
      <c r="P7" s="2"/>
      <c r="Q7" s="10" t="s">
        <v>190</v>
      </c>
      <c r="R7" s="2"/>
      <c r="S7" s="10" t="s">
        <v>220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zoomScaleNormal="100" workbookViewId="0">
      <selection activeCell="A11" sqref="A11:B11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4.45" customHeight="1" x14ac:dyDescent="0.2"/>
    <row r="5" spans="1:10" ht="14.45" customHeight="1" x14ac:dyDescent="0.2">
      <c r="A5" s="28" t="s">
        <v>175</v>
      </c>
      <c r="B5" s="75" t="s">
        <v>176</v>
      </c>
      <c r="C5" s="75"/>
      <c r="D5" s="75"/>
      <c r="E5" s="75"/>
      <c r="F5" s="75"/>
      <c r="G5" s="75"/>
      <c r="H5" s="75"/>
      <c r="I5" s="75"/>
      <c r="J5" s="75"/>
    </row>
    <row r="6" spans="1:10" ht="14.45" customHeight="1" x14ac:dyDescent="0.2">
      <c r="D6" s="71" t="s">
        <v>148</v>
      </c>
      <c r="E6" s="71"/>
      <c r="F6" s="71"/>
      <c r="H6" s="71" t="s">
        <v>149</v>
      </c>
      <c r="I6" s="71"/>
      <c r="J6" s="71"/>
    </row>
    <row r="7" spans="1:10" ht="36.4" customHeight="1" x14ac:dyDescent="0.2">
      <c r="A7" s="71" t="s">
        <v>177</v>
      </c>
      <c r="B7" s="71"/>
      <c r="D7" s="10" t="s">
        <v>178</v>
      </c>
      <c r="E7" s="2"/>
      <c r="F7" s="10" t="s">
        <v>179</v>
      </c>
      <c r="H7" s="10" t="s">
        <v>178</v>
      </c>
      <c r="I7" s="2"/>
      <c r="J7" s="10" t="s">
        <v>179</v>
      </c>
    </row>
    <row r="8" spans="1:10" ht="21.75" customHeight="1" x14ac:dyDescent="0.2">
      <c r="A8" s="77" t="s">
        <v>126</v>
      </c>
      <c r="B8" s="77"/>
      <c r="D8" s="31">
        <v>132354</v>
      </c>
      <c r="E8" s="23"/>
      <c r="F8" s="46"/>
      <c r="G8" s="23"/>
      <c r="H8" s="31">
        <v>2500304110</v>
      </c>
      <c r="I8" s="23"/>
      <c r="J8" s="46"/>
    </row>
    <row r="9" spans="1:10" ht="21.75" customHeight="1" x14ac:dyDescent="0.2">
      <c r="A9" s="65" t="s">
        <v>127</v>
      </c>
      <c r="B9" s="65"/>
      <c r="D9" s="22">
        <v>50151</v>
      </c>
      <c r="E9" s="23"/>
      <c r="F9" s="48"/>
      <c r="G9" s="23"/>
      <c r="H9" s="22">
        <v>60081185</v>
      </c>
      <c r="I9" s="23"/>
      <c r="J9" s="48"/>
    </row>
    <row r="10" spans="1:10" ht="21.75" customHeight="1" x14ac:dyDescent="0.2">
      <c r="A10" s="65" t="s">
        <v>180</v>
      </c>
      <c r="B10" s="65"/>
      <c r="D10" s="22">
        <v>0</v>
      </c>
      <c r="E10" s="23"/>
      <c r="F10" s="48"/>
      <c r="G10" s="23"/>
      <c r="H10" s="22">
        <v>64993430</v>
      </c>
      <c r="I10" s="23"/>
      <c r="J10" s="48"/>
    </row>
    <row r="11" spans="1:10" ht="21.75" customHeight="1" x14ac:dyDescent="0.2">
      <c r="A11" s="65" t="s">
        <v>181</v>
      </c>
      <c r="B11" s="65"/>
      <c r="D11" s="22">
        <v>0</v>
      </c>
      <c r="E11" s="23"/>
      <c r="F11" s="48"/>
      <c r="G11" s="23"/>
      <c r="H11" s="22">
        <v>15111445122</v>
      </c>
      <c r="I11" s="23"/>
      <c r="J11" s="48"/>
    </row>
    <row r="12" spans="1:10" ht="21.75" customHeight="1" x14ac:dyDescent="0.2">
      <c r="A12" s="65" t="s">
        <v>128</v>
      </c>
      <c r="B12" s="65"/>
      <c r="D12" s="22">
        <v>3698630136</v>
      </c>
      <c r="E12" s="23"/>
      <c r="F12" s="48"/>
      <c r="G12" s="23"/>
      <c r="H12" s="22">
        <v>24585363796</v>
      </c>
      <c r="I12" s="23"/>
      <c r="J12" s="48"/>
    </row>
    <row r="13" spans="1:10" ht="21.75" customHeight="1" x14ac:dyDescent="0.2">
      <c r="A13" s="67" t="s">
        <v>66</v>
      </c>
      <c r="B13" s="67"/>
      <c r="D13" s="26">
        <v>3698812641</v>
      </c>
      <c r="E13" s="23"/>
      <c r="F13" s="43"/>
      <c r="G13" s="23"/>
      <c r="H13" s="26">
        <v>42322187643</v>
      </c>
      <c r="I13" s="23"/>
      <c r="J13" s="43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zoomScaleNormal="100" workbookViewId="0">
      <selection activeCell="A15" sqref="A15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5" customHeight="1" x14ac:dyDescent="0.2"/>
    <row r="5" spans="1:13" ht="14.45" customHeight="1" x14ac:dyDescent="0.2">
      <c r="A5" s="75" t="s">
        <v>221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5" customHeight="1" x14ac:dyDescent="0.2">
      <c r="A6" s="71" t="s">
        <v>132</v>
      </c>
      <c r="C6" s="71" t="s">
        <v>148</v>
      </c>
      <c r="D6" s="71"/>
      <c r="E6" s="71"/>
      <c r="F6" s="71"/>
      <c r="G6" s="71"/>
      <c r="I6" s="71" t="s">
        <v>149</v>
      </c>
      <c r="J6" s="71"/>
      <c r="K6" s="71"/>
      <c r="L6" s="71"/>
      <c r="M6" s="71"/>
    </row>
    <row r="7" spans="1:13" ht="29.1" customHeight="1" x14ac:dyDescent="0.2">
      <c r="A7" s="71"/>
      <c r="C7" s="10" t="s">
        <v>219</v>
      </c>
      <c r="D7" s="2"/>
      <c r="E7" s="10" t="s">
        <v>190</v>
      </c>
      <c r="F7" s="2"/>
      <c r="G7" s="10" t="s">
        <v>220</v>
      </c>
      <c r="I7" s="10" t="s">
        <v>219</v>
      </c>
      <c r="J7" s="2"/>
      <c r="K7" s="10" t="s">
        <v>190</v>
      </c>
      <c r="L7" s="2"/>
      <c r="M7" s="10" t="s">
        <v>220</v>
      </c>
    </row>
    <row r="8" spans="1:13" ht="21.75" customHeight="1" x14ac:dyDescent="0.2">
      <c r="A8" s="4" t="s">
        <v>126</v>
      </c>
      <c r="C8" s="31">
        <v>132354</v>
      </c>
      <c r="D8" s="23"/>
      <c r="E8" s="31">
        <v>0</v>
      </c>
      <c r="F8" s="23"/>
      <c r="G8" s="31">
        <v>132354</v>
      </c>
      <c r="H8" s="23"/>
      <c r="I8" s="31">
        <v>2500304110</v>
      </c>
      <c r="J8" s="23"/>
      <c r="K8" s="31">
        <v>0</v>
      </c>
      <c r="L8" s="23"/>
      <c r="M8" s="31">
        <v>2500304110</v>
      </c>
    </row>
    <row r="9" spans="1:13" ht="21.75" customHeight="1" x14ac:dyDescent="0.2">
      <c r="A9" s="5" t="s">
        <v>127</v>
      </c>
      <c r="C9" s="22">
        <v>50151</v>
      </c>
      <c r="D9" s="23"/>
      <c r="E9" s="22">
        <v>0</v>
      </c>
      <c r="F9" s="23"/>
      <c r="G9" s="22">
        <v>50151</v>
      </c>
      <c r="H9" s="23"/>
      <c r="I9" s="22">
        <v>60081185</v>
      </c>
      <c r="J9" s="23"/>
      <c r="K9" s="22">
        <v>0</v>
      </c>
      <c r="L9" s="23"/>
      <c r="M9" s="22">
        <v>60081185</v>
      </c>
    </row>
    <row r="10" spans="1:13" ht="21.75" customHeight="1" x14ac:dyDescent="0.2">
      <c r="A10" s="5" t="s">
        <v>180</v>
      </c>
      <c r="C10" s="22">
        <v>0</v>
      </c>
      <c r="D10" s="23"/>
      <c r="E10" s="22">
        <v>0</v>
      </c>
      <c r="F10" s="23"/>
      <c r="G10" s="22">
        <v>0</v>
      </c>
      <c r="H10" s="23"/>
      <c r="I10" s="22">
        <v>64993430</v>
      </c>
      <c r="J10" s="23"/>
      <c r="K10" s="22">
        <v>0</v>
      </c>
      <c r="L10" s="23"/>
      <c r="M10" s="22">
        <v>64993430</v>
      </c>
    </row>
    <row r="11" spans="1:13" ht="21.75" customHeight="1" x14ac:dyDescent="0.2">
      <c r="A11" s="5" t="s">
        <v>181</v>
      </c>
      <c r="C11" s="22">
        <v>0</v>
      </c>
      <c r="D11" s="23"/>
      <c r="E11" s="22">
        <v>0</v>
      </c>
      <c r="F11" s="23"/>
      <c r="G11" s="22">
        <v>0</v>
      </c>
      <c r="H11" s="23"/>
      <c r="I11" s="22">
        <v>15111445122</v>
      </c>
      <c r="J11" s="23"/>
      <c r="K11" s="22">
        <v>0</v>
      </c>
      <c r="L11" s="23"/>
      <c r="M11" s="22">
        <v>15111445122</v>
      </c>
    </row>
    <row r="12" spans="1:13" ht="21.75" customHeight="1" x14ac:dyDescent="0.2">
      <c r="A12" s="5" t="s">
        <v>128</v>
      </c>
      <c r="C12" s="22">
        <v>3698630136</v>
      </c>
      <c r="D12" s="23"/>
      <c r="E12" s="22">
        <v>0</v>
      </c>
      <c r="F12" s="23"/>
      <c r="G12" s="22">
        <v>3698630136</v>
      </c>
      <c r="H12" s="23"/>
      <c r="I12" s="22">
        <v>24585363796</v>
      </c>
      <c r="J12" s="23"/>
      <c r="K12" s="22">
        <v>0</v>
      </c>
      <c r="L12" s="23"/>
      <c r="M12" s="22">
        <v>24585363796</v>
      </c>
    </row>
    <row r="13" spans="1:13" ht="21.75" customHeight="1" x14ac:dyDescent="0.2">
      <c r="A13" s="25" t="s">
        <v>66</v>
      </c>
      <c r="B13" s="53"/>
      <c r="C13" s="54">
        <v>3698812641</v>
      </c>
      <c r="D13" s="55"/>
      <c r="E13" s="54">
        <v>0</v>
      </c>
      <c r="F13" s="55"/>
      <c r="G13" s="54">
        <v>3698812641</v>
      </c>
      <c r="H13" s="55"/>
      <c r="I13" s="54">
        <v>42322187643</v>
      </c>
      <c r="J13" s="55"/>
      <c r="K13" s="54">
        <v>0</v>
      </c>
      <c r="L13" s="55"/>
      <c r="M13" s="54">
        <v>42322187643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9"/>
  <sheetViews>
    <sheetView rightToLeft="1" zoomScaleNormal="100" workbookViewId="0">
      <selection activeCell="G8" sqref="G8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7.5703125" bestFit="1" customWidth="1"/>
    <col min="14" max="14" width="1.28515625" customWidth="1"/>
    <col min="15" max="15" width="17.285156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56"/>
    </row>
    <row r="2" spans="1:18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 x14ac:dyDescent="0.2"/>
    <row r="5" spans="1:18" ht="14.45" customHeight="1" x14ac:dyDescent="0.2">
      <c r="A5" s="75" t="s">
        <v>222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A6" s="71" t="s">
        <v>132</v>
      </c>
      <c r="C6" s="71" t="s">
        <v>148</v>
      </c>
      <c r="D6" s="71"/>
      <c r="E6" s="71"/>
      <c r="F6" s="71"/>
      <c r="G6" s="71"/>
      <c r="H6" s="71"/>
      <c r="I6" s="71"/>
      <c r="K6" s="71" t="s">
        <v>149</v>
      </c>
      <c r="L6" s="71"/>
      <c r="M6" s="71"/>
      <c r="N6" s="71"/>
      <c r="O6" s="71"/>
      <c r="P6" s="71"/>
      <c r="Q6" s="71"/>
      <c r="R6" s="71"/>
    </row>
    <row r="7" spans="1:18" ht="38.25" customHeight="1" x14ac:dyDescent="0.2">
      <c r="A7" s="71"/>
      <c r="C7" s="10" t="s">
        <v>13</v>
      </c>
      <c r="D7" s="2"/>
      <c r="E7" s="10" t="s">
        <v>223</v>
      </c>
      <c r="F7" s="2"/>
      <c r="G7" s="10" t="s">
        <v>224</v>
      </c>
      <c r="H7" s="2"/>
      <c r="I7" s="10" t="s">
        <v>225</v>
      </c>
      <c r="K7" s="10" t="s">
        <v>13</v>
      </c>
      <c r="L7" s="2"/>
      <c r="M7" s="10" t="s">
        <v>223</v>
      </c>
      <c r="N7" s="2"/>
      <c r="O7" s="10" t="s">
        <v>224</v>
      </c>
      <c r="P7" s="2"/>
      <c r="Q7" s="85" t="s">
        <v>225</v>
      </c>
      <c r="R7" s="85"/>
    </row>
    <row r="8" spans="1:18" ht="21.75" customHeight="1" x14ac:dyDescent="0.2">
      <c r="A8" s="4" t="s">
        <v>29</v>
      </c>
      <c r="C8" s="31">
        <v>200000</v>
      </c>
      <c r="D8" s="23"/>
      <c r="E8" s="31">
        <v>11962639271</v>
      </c>
      <c r="F8" s="23"/>
      <c r="G8" s="31">
        <v>10624629259</v>
      </c>
      <c r="H8" s="23"/>
      <c r="I8" s="37">
        <v>1338010012</v>
      </c>
      <c r="J8" s="23"/>
      <c r="K8" s="31">
        <v>798335</v>
      </c>
      <c r="L8" s="23"/>
      <c r="M8" s="31">
        <v>43301813365</v>
      </c>
      <c r="N8" s="23"/>
      <c r="O8" s="31">
        <v>42410066998</v>
      </c>
      <c r="P8" s="23"/>
      <c r="Q8" s="82">
        <v>891746367</v>
      </c>
      <c r="R8" s="82"/>
    </row>
    <row r="9" spans="1:18" ht="21.75" customHeight="1" x14ac:dyDescent="0.2">
      <c r="A9" s="5" t="s">
        <v>57</v>
      </c>
      <c r="C9" s="22">
        <v>26101</v>
      </c>
      <c r="D9" s="23"/>
      <c r="E9" s="22">
        <v>2243493436</v>
      </c>
      <c r="F9" s="23"/>
      <c r="G9" s="22">
        <v>2251949047</v>
      </c>
      <c r="H9" s="23"/>
      <c r="I9" s="39">
        <v>-8455611</v>
      </c>
      <c r="J9" s="23"/>
      <c r="K9" s="22">
        <v>26101</v>
      </c>
      <c r="L9" s="23"/>
      <c r="M9" s="22">
        <v>2243493436</v>
      </c>
      <c r="N9" s="23"/>
      <c r="O9" s="22">
        <v>2251949047</v>
      </c>
      <c r="P9" s="23"/>
      <c r="Q9" s="81">
        <v>-8455611</v>
      </c>
      <c r="R9" s="81"/>
    </row>
    <row r="10" spans="1:18" ht="21.75" customHeight="1" x14ac:dyDescent="0.2">
      <c r="A10" s="5" t="s">
        <v>20</v>
      </c>
      <c r="C10" s="22">
        <v>1389679</v>
      </c>
      <c r="D10" s="23"/>
      <c r="E10" s="22">
        <v>3212051439</v>
      </c>
      <c r="F10" s="23"/>
      <c r="G10" s="22">
        <v>2546255745</v>
      </c>
      <c r="H10" s="23"/>
      <c r="I10" s="39">
        <v>665795694</v>
      </c>
      <c r="J10" s="23"/>
      <c r="K10" s="22">
        <v>3972381</v>
      </c>
      <c r="L10" s="23"/>
      <c r="M10" s="22">
        <v>7511636763</v>
      </c>
      <c r="N10" s="23"/>
      <c r="O10" s="22">
        <v>7278441958</v>
      </c>
      <c r="P10" s="23"/>
      <c r="Q10" s="81">
        <v>233194805</v>
      </c>
      <c r="R10" s="81"/>
    </row>
    <row r="11" spans="1:18" ht="21.75" customHeight="1" x14ac:dyDescent="0.2">
      <c r="A11" s="5" t="s">
        <v>19</v>
      </c>
      <c r="C11" s="22">
        <v>1898643</v>
      </c>
      <c r="D11" s="23"/>
      <c r="E11" s="22">
        <v>11036101203</v>
      </c>
      <c r="F11" s="23"/>
      <c r="G11" s="22">
        <v>13917905274</v>
      </c>
      <c r="H11" s="23"/>
      <c r="I11" s="39">
        <v>-2881804071</v>
      </c>
      <c r="J11" s="23"/>
      <c r="K11" s="22">
        <v>3369373</v>
      </c>
      <c r="L11" s="23"/>
      <c r="M11" s="22">
        <v>20058566008</v>
      </c>
      <c r="N11" s="23"/>
      <c r="O11" s="22">
        <v>24699016218</v>
      </c>
      <c r="P11" s="23"/>
      <c r="Q11" s="81">
        <v>-4640450210</v>
      </c>
      <c r="R11" s="81"/>
    </row>
    <row r="12" spans="1:18" ht="21.75" customHeight="1" x14ac:dyDescent="0.2">
      <c r="A12" s="5" t="s">
        <v>24</v>
      </c>
      <c r="C12" s="22">
        <v>3500000</v>
      </c>
      <c r="D12" s="23"/>
      <c r="E12" s="22">
        <v>20372087577</v>
      </c>
      <c r="F12" s="23"/>
      <c r="G12" s="22">
        <v>18832069635</v>
      </c>
      <c r="H12" s="23"/>
      <c r="I12" s="39">
        <v>1540017942</v>
      </c>
      <c r="J12" s="23"/>
      <c r="K12" s="22">
        <v>3500000</v>
      </c>
      <c r="L12" s="23"/>
      <c r="M12" s="22">
        <v>20372087577</v>
      </c>
      <c r="N12" s="23"/>
      <c r="O12" s="22">
        <v>18832069635</v>
      </c>
      <c r="P12" s="23"/>
      <c r="Q12" s="81">
        <v>1540017942</v>
      </c>
      <c r="R12" s="81"/>
    </row>
    <row r="13" spans="1:18" ht="21.75" customHeight="1" x14ac:dyDescent="0.2">
      <c r="A13" s="5" t="s">
        <v>50</v>
      </c>
      <c r="C13" s="22">
        <v>1225837</v>
      </c>
      <c r="D13" s="23"/>
      <c r="E13" s="22">
        <v>5678160960</v>
      </c>
      <c r="F13" s="23"/>
      <c r="G13" s="22">
        <v>5609392803</v>
      </c>
      <c r="H13" s="23"/>
      <c r="I13" s="40">
        <v>68768157</v>
      </c>
      <c r="J13" s="23"/>
      <c r="K13" s="22">
        <v>1600000</v>
      </c>
      <c r="L13" s="23"/>
      <c r="M13" s="22">
        <v>7583117125</v>
      </c>
      <c r="N13" s="23"/>
      <c r="O13" s="22">
        <v>7321551303</v>
      </c>
      <c r="P13" s="23"/>
      <c r="Q13" s="80">
        <v>261565822</v>
      </c>
      <c r="R13" s="80"/>
    </row>
    <row r="14" spans="1:18" ht="21.75" customHeight="1" x14ac:dyDescent="0.2">
      <c r="A14" s="5" t="s">
        <v>31</v>
      </c>
      <c r="C14" s="22">
        <v>3451676</v>
      </c>
      <c r="D14" s="23"/>
      <c r="E14" s="22">
        <v>16133565492</v>
      </c>
      <c r="F14" s="23"/>
      <c r="G14" s="22">
        <v>14607569099</v>
      </c>
      <c r="H14" s="23"/>
      <c r="I14" s="40">
        <v>1525996393</v>
      </c>
      <c r="J14" s="23"/>
      <c r="K14" s="22">
        <v>3749921</v>
      </c>
      <c r="L14" s="23"/>
      <c r="M14" s="22">
        <v>17375776647</v>
      </c>
      <c r="N14" s="23"/>
      <c r="O14" s="22">
        <v>15853598968</v>
      </c>
      <c r="P14" s="23"/>
      <c r="Q14" s="80">
        <v>1522177679</v>
      </c>
      <c r="R14" s="80"/>
    </row>
    <row r="15" spans="1:18" ht="21.75" customHeight="1" x14ac:dyDescent="0.2">
      <c r="A15" s="5" t="s">
        <v>49</v>
      </c>
      <c r="C15" s="22">
        <v>310806</v>
      </c>
      <c r="D15" s="23"/>
      <c r="E15" s="22">
        <v>1339162398</v>
      </c>
      <c r="F15" s="23"/>
      <c r="G15" s="22">
        <v>1532775267</v>
      </c>
      <c r="H15" s="23"/>
      <c r="I15" s="40">
        <v>-193612869</v>
      </c>
      <c r="J15" s="23"/>
      <c r="K15" s="22">
        <v>1835507</v>
      </c>
      <c r="L15" s="23"/>
      <c r="M15" s="22">
        <v>8172997857</v>
      </c>
      <c r="N15" s="23"/>
      <c r="O15" s="22">
        <v>9071289996</v>
      </c>
      <c r="P15" s="23"/>
      <c r="Q15" s="80">
        <v>-898292139</v>
      </c>
      <c r="R15" s="80"/>
    </row>
    <row r="16" spans="1:18" ht="21.75" customHeight="1" x14ac:dyDescent="0.2">
      <c r="A16" s="5" t="s">
        <v>47</v>
      </c>
      <c r="C16" s="22">
        <v>2705694</v>
      </c>
      <c r="D16" s="23"/>
      <c r="E16" s="22">
        <v>12922335452</v>
      </c>
      <c r="F16" s="23"/>
      <c r="G16" s="22">
        <v>16952534463</v>
      </c>
      <c r="H16" s="23"/>
      <c r="I16" s="40">
        <v>-4030199011</v>
      </c>
      <c r="J16" s="23"/>
      <c r="K16" s="22">
        <v>3430513</v>
      </c>
      <c r="L16" s="23"/>
      <c r="M16" s="22">
        <v>16223285425</v>
      </c>
      <c r="N16" s="23"/>
      <c r="O16" s="22">
        <v>21493890282</v>
      </c>
      <c r="P16" s="23"/>
      <c r="Q16" s="80">
        <v>-5270604857</v>
      </c>
      <c r="R16" s="80"/>
    </row>
    <row r="17" spans="1:18" ht="21.75" customHeight="1" x14ac:dyDescent="0.2">
      <c r="A17" s="5" t="s">
        <v>38</v>
      </c>
      <c r="C17" s="22">
        <v>1060428</v>
      </c>
      <c r="D17" s="23"/>
      <c r="E17" s="22">
        <v>8159571835</v>
      </c>
      <c r="F17" s="23"/>
      <c r="G17" s="22">
        <v>7469719374</v>
      </c>
      <c r="H17" s="23"/>
      <c r="I17" s="40">
        <v>689852461</v>
      </c>
      <c r="J17" s="23"/>
      <c r="K17" s="22">
        <v>1060428</v>
      </c>
      <c r="L17" s="23"/>
      <c r="M17" s="22">
        <v>8159571835</v>
      </c>
      <c r="N17" s="23"/>
      <c r="O17" s="22">
        <v>7469719374</v>
      </c>
      <c r="P17" s="23"/>
      <c r="Q17" s="80">
        <v>689852461</v>
      </c>
      <c r="R17" s="80"/>
    </row>
    <row r="18" spans="1:18" ht="21.75" customHeight="1" x14ac:dyDescent="0.2">
      <c r="A18" s="5" t="s">
        <v>59</v>
      </c>
      <c r="C18" s="22">
        <v>6032387</v>
      </c>
      <c r="D18" s="23"/>
      <c r="E18" s="22">
        <v>10778083278</v>
      </c>
      <c r="F18" s="23"/>
      <c r="G18" s="22">
        <v>10011332034</v>
      </c>
      <c r="H18" s="23"/>
      <c r="I18" s="40">
        <v>766751244</v>
      </c>
      <c r="J18" s="23"/>
      <c r="K18" s="22">
        <v>6032387</v>
      </c>
      <c r="L18" s="23"/>
      <c r="M18" s="22">
        <v>10778083278</v>
      </c>
      <c r="N18" s="23"/>
      <c r="O18" s="22">
        <v>10011332034</v>
      </c>
      <c r="P18" s="23"/>
      <c r="Q18" s="80">
        <v>766751244</v>
      </c>
      <c r="R18" s="80"/>
    </row>
    <row r="19" spans="1:18" ht="21.75" customHeight="1" x14ac:dyDescent="0.2">
      <c r="A19" s="5" t="s">
        <v>40</v>
      </c>
      <c r="C19" s="22">
        <v>321514</v>
      </c>
      <c r="D19" s="23"/>
      <c r="E19" s="22">
        <v>8503106661</v>
      </c>
      <c r="F19" s="23"/>
      <c r="G19" s="22">
        <v>8426970532</v>
      </c>
      <c r="H19" s="23"/>
      <c r="I19" s="40">
        <v>76136129</v>
      </c>
      <c r="J19" s="23"/>
      <c r="K19" s="22">
        <v>321514</v>
      </c>
      <c r="L19" s="23"/>
      <c r="M19" s="22">
        <v>8503106661</v>
      </c>
      <c r="N19" s="23"/>
      <c r="O19" s="22">
        <v>8426970532</v>
      </c>
      <c r="P19" s="23"/>
      <c r="Q19" s="80">
        <v>76136129</v>
      </c>
      <c r="R19" s="80"/>
    </row>
    <row r="20" spans="1:18" ht="21.75" customHeight="1" x14ac:dyDescent="0.2">
      <c r="A20" s="5" t="s">
        <v>63</v>
      </c>
      <c r="C20" s="22">
        <v>456685</v>
      </c>
      <c r="D20" s="23"/>
      <c r="E20" s="22">
        <v>15007489599</v>
      </c>
      <c r="F20" s="23"/>
      <c r="G20" s="22">
        <v>14914128201</v>
      </c>
      <c r="H20" s="23"/>
      <c r="I20" s="40">
        <v>93361398</v>
      </c>
      <c r="J20" s="23"/>
      <c r="K20" s="22">
        <v>456685</v>
      </c>
      <c r="L20" s="23"/>
      <c r="M20" s="22">
        <v>15007489599</v>
      </c>
      <c r="N20" s="23"/>
      <c r="O20" s="22">
        <v>14914128201</v>
      </c>
      <c r="P20" s="23"/>
      <c r="Q20" s="80">
        <v>93361398</v>
      </c>
      <c r="R20" s="80"/>
    </row>
    <row r="21" spans="1:18" ht="21.75" customHeight="1" x14ac:dyDescent="0.2">
      <c r="A21" s="5" t="s">
        <v>46</v>
      </c>
      <c r="C21" s="22">
        <v>4094118</v>
      </c>
      <c r="D21" s="23"/>
      <c r="E21" s="22">
        <v>10395488801</v>
      </c>
      <c r="F21" s="23"/>
      <c r="G21" s="22">
        <v>11869941304</v>
      </c>
      <c r="H21" s="23"/>
      <c r="I21" s="40">
        <v>-1474452503</v>
      </c>
      <c r="J21" s="23"/>
      <c r="K21" s="22">
        <v>6294118</v>
      </c>
      <c r="L21" s="23"/>
      <c r="M21" s="22">
        <v>17954731305</v>
      </c>
      <c r="N21" s="23"/>
      <c r="O21" s="22">
        <v>19566177343</v>
      </c>
      <c r="P21" s="23"/>
      <c r="Q21" s="80">
        <v>-1611446038</v>
      </c>
      <c r="R21" s="80"/>
    </row>
    <row r="22" spans="1:18" ht="21.75" customHeight="1" x14ac:dyDescent="0.2">
      <c r="A22" s="5" t="s">
        <v>25</v>
      </c>
      <c r="C22" s="22">
        <v>216225</v>
      </c>
      <c r="D22" s="23"/>
      <c r="E22" s="22">
        <v>833565278</v>
      </c>
      <c r="F22" s="23"/>
      <c r="G22" s="22">
        <v>906526716</v>
      </c>
      <c r="H22" s="23"/>
      <c r="I22" s="40">
        <v>-72961438</v>
      </c>
      <c r="J22" s="23"/>
      <c r="K22" s="22">
        <v>344832</v>
      </c>
      <c r="L22" s="23"/>
      <c r="M22" s="22">
        <v>1366976072</v>
      </c>
      <c r="N22" s="23"/>
      <c r="O22" s="22">
        <v>1445713588</v>
      </c>
      <c r="P22" s="23"/>
      <c r="Q22" s="80">
        <v>-78737516</v>
      </c>
      <c r="R22" s="80"/>
    </row>
    <row r="23" spans="1:18" ht="21.75" customHeight="1" x14ac:dyDescent="0.2">
      <c r="A23" s="5" t="s">
        <v>42</v>
      </c>
      <c r="C23" s="22">
        <v>4078834</v>
      </c>
      <c r="D23" s="23"/>
      <c r="E23" s="22">
        <v>20878636072</v>
      </c>
      <c r="F23" s="23"/>
      <c r="G23" s="22">
        <v>20448031928</v>
      </c>
      <c r="H23" s="23"/>
      <c r="I23" s="40">
        <v>430604144</v>
      </c>
      <c r="J23" s="23"/>
      <c r="K23" s="22">
        <v>4078834</v>
      </c>
      <c r="L23" s="23"/>
      <c r="M23" s="22">
        <v>20878636072</v>
      </c>
      <c r="N23" s="23"/>
      <c r="O23" s="22">
        <v>20448031928</v>
      </c>
      <c r="P23" s="23"/>
      <c r="Q23" s="80">
        <v>430604144</v>
      </c>
      <c r="R23" s="80"/>
    </row>
    <row r="24" spans="1:18" ht="21.75" customHeight="1" x14ac:dyDescent="0.2">
      <c r="A24" s="5" t="s">
        <v>41</v>
      </c>
      <c r="C24" s="22">
        <v>843367</v>
      </c>
      <c r="D24" s="23"/>
      <c r="E24" s="22">
        <v>4171408408</v>
      </c>
      <c r="F24" s="23"/>
      <c r="G24" s="22">
        <v>3915195143</v>
      </c>
      <c r="H24" s="23"/>
      <c r="I24" s="40">
        <v>256213265</v>
      </c>
      <c r="J24" s="23"/>
      <c r="K24" s="22">
        <v>843367</v>
      </c>
      <c r="L24" s="23"/>
      <c r="M24" s="22">
        <v>4171408408</v>
      </c>
      <c r="N24" s="23"/>
      <c r="O24" s="22">
        <v>3915195143</v>
      </c>
      <c r="P24" s="23"/>
      <c r="Q24" s="80">
        <v>256213265</v>
      </c>
      <c r="R24" s="80"/>
    </row>
    <row r="25" spans="1:18" ht="21.75" customHeight="1" x14ac:dyDescent="0.2">
      <c r="A25" s="5" t="s">
        <v>60</v>
      </c>
      <c r="C25" s="22">
        <v>4313078</v>
      </c>
      <c r="D25" s="23"/>
      <c r="E25" s="22">
        <v>15608780407</v>
      </c>
      <c r="F25" s="23"/>
      <c r="G25" s="22">
        <v>15422885397</v>
      </c>
      <c r="H25" s="23"/>
      <c r="I25" s="40">
        <v>185895010</v>
      </c>
      <c r="J25" s="23"/>
      <c r="K25" s="22">
        <v>4313078</v>
      </c>
      <c r="L25" s="23"/>
      <c r="M25" s="22">
        <v>15608780407</v>
      </c>
      <c r="N25" s="23"/>
      <c r="O25" s="22">
        <v>15422885397</v>
      </c>
      <c r="P25" s="23"/>
      <c r="Q25" s="80">
        <v>185895010</v>
      </c>
      <c r="R25" s="80"/>
    </row>
    <row r="26" spans="1:18" ht="21.75" customHeight="1" x14ac:dyDescent="0.2">
      <c r="A26" s="5" t="s">
        <v>26</v>
      </c>
      <c r="C26" s="22">
        <v>256238</v>
      </c>
      <c r="D26" s="23"/>
      <c r="E26" s="22">
        <v>2185936921</v>
      </c>
      <c r="F26" s="23"/>
      <c r="G26" s="22">
        <v>2818174088</v>
      </c>
      <c r="H26" s="23"/>
      <c r="I26" s="40">
        <v>-632237167</v>
      </c>
      <c r="J26" s="23"/>
      <c r="K26" s="22">
        <v>1256238</v>
      </c>
      <c r="L26" s="23"/>
      <c r="M26" s="22">
        <v>11629411984</v>
      </c>
      <c r="N26" s="23"/>
      <c r="O26" s="22">
        <v>13816441677</v>
      </c>
      <c r="P26" s="23"/>
      <c r="Q26" s="80">
        <v>-2187029693</v>
      </c>
      <c r="R26" s="80"/>
    </row>
    <row r="27" spans="1:18" ht="21.75" customHeight="1" x14ac:dyDescent="0.2">
      <c r="A27" s="5" t="s">
        <v>52</v>
      </c>
      <c r="C27" s="22">
        <v>627773</v>
      </c>
      <c r="D27" s="23"/>
      <c r="E27" s="22">
        <v>5204997416</v>
      </c>
      <c r="F27" s="23"/>
      <c r="G27" s="22">
        <v>5715806235</v>
      </c>
      <c r="H27" s="23"/>
      <c r="I27" s="40">
        <v>-510808819</v>
      </c>
      <c r="J27" s="23"/>
      <c r="K27" s="22">
        <v>830107</v>
      </c>
      <c r="L27" s="23"/>
      <c r="M27" s="22">
        <v>6850241748</v>
      </c>
      <c r="N27" s="23"/>
      <c r="O27" s="22">
        <v>7558035733</v>
      </c>
      <c r="P27" s="23"/>
      <c r="Q27" s="80">
        <v>-707793985</v>
      </c>
      <c r="R27" s="80"/>
    </row>
    <row r="28" spans="1:18" ht="21.75" customHeight="1" x14ac:dyDescent="0.2">
      <c r="A28" s="5" t="s">
        <v>30</v>
      </c>
      <c r="C28" s="22">
        <v>1900083</v>
      </c>
      <c r="D28" s="23"/>
      <c r="E28" s="22">
        <v>9522901966</v>
      </c>
      <c r="F28" s="23"/>
      <c r="G28" s="22">
        <v>8947386274</v>
      </c>
      <c r="H28" s="23"/>
      <c r="I28" s="40">
        <v>575515692</v>
      </c>
      <c r="J28" s="23"/>
      <c r="K28" s="22">
        <v>1900083</v>
      </c>
      <c r="L28" s="23"/>
      <c r="M28" s="22">
        <v>9522901966</v>
      </c>
      <c r="N28" s="23"/>
      <c r="O28" s="22">
        <v>8947386274</v>
      </c>
      <c r="P28" s="23"/>
      <c r="Q28" s="80">
        <v>575515692</v>
      </c>
      <c r="R28" s="80"/>
    </row>
    <row r="29" spans="1:18" ht="21.75" customHeight="1" x14ac:dyDescent="0.2">
      <c r="A29" s="5" t="s">
        <v>64</v>
      </c>
      <c r="C29" s="22">
        <v>200000</v>
      </c>
      <c r="D29" s="23"/>
      <c r="E29" s="22">
        <v>4083557419</v>
      </c>
      <c r="F29" s="23"/>
      <c r="G29" s="22">
        <v>4005713846</v>
      </c>
      <c r="H29" s="23"/>
      <c r="I29" s="40">
        <v>77843573</v>
      </c>
      <c r="J29" s="23"/>
      <c r="K29" s="22">
        <v>200000</v>
      </c>
      <c r="L29" s="23"/>
      <c r="M29" s="22">
        <v>4083557419</v>
      </c>
      <c r="N29" s="23"/>
      <c r="O29" s="22">
        <v>4005713846</v>
      </c>
      <c r="P29" s="23"/>
      <c r="Q29" s="80">
        <v>77843573</v>
      </c>
      <c r="R29" s="80"/>
    </row>
    <row r="30" spans="1:18" ht="21.75" customHeight="1" x14ac:dyDescent="0.2">
      <c r="A30" s="5" t="s">
        <v>65</v>
      </c>
      <c r="C30" s="22">
        <v>1700965</v>
      </c>
      <c r="D30" s="23"/>
      <c r="E30" s="22">
        <v>5641354149</v>
      </c>
      <c r="F30" s="23"/>
      <c r="G30" s="22">
        <v>6463667000</v>
      </c>
      <c r="H30" s="23"/>
      <c r="I30" s="40">
        <v>-822312851</v>
      </c>
      <c r="J30" s="23"/>
      <c r="K30" s="22">
        <v>1700965</v>
      </c>
      <c r="L30" s="23"/>
      <c r="M30" s="22">
        <v>5641354149</v>
      </c>
      <c r="N30" s="23"/>
      <c r="O30" s="22">
        <v>6463667000</v>
      </c>
      <c r="P30" s="23"/>
      <c r="Q30" s="80">
        <v>-822312851</v>
      </c>
      <c r="R30" s="80"/>
    </row>
    <row r="31" spans="1:18" ht="21.75" customHeight="1" x14ac:dyDescent="0.2">
      <c r="A31" s="5" t="s">
        <v>43</v>
      </c>
      <c r="C31" s="22">
        <v>2400000</v>
      </c>
      <c r="D31" s="23"/>
      <c r="E31" s="22">
        <v>11281088429</v>
      </c>
      <c r="F31" s="23"/>
      <c r="G31" s="22">
        <v>12605231544</v>
      </c>
      <c r="H31" s="23"/>
      <c r="I31" s="40">
        <v>-1324143115</v>
      </c>
      <c r="J31" s="23"/>
      <c r="K31" s="22">
        <v>10125313</v>
      </c>
      <c r="L31" s="23"/>
      <c r="M31" s="22">
        <v>45001757866</v>
      </c>
      <c r="N31" s="23"/>
      <c r="O31" s="22">
        <v>53167565402</v>
      </c>
      <c r="P31" s="23"/>
      <c r="Q31" s="80">
        <v>-8165807536</v>
      </c>
      <c r="R31" s="80"/>
    </row>
    <row r="32" spans="1:18" ht="21.75" customHeight="1" x14ac:dyDescent="0.2">
      <c r="A32" s="5" t="s">
        <v>37</v>
      </c>
      <c r="C32" s="22">
        <v>1600000</v>
      </c>
      <c r="D32" s="23"/>
      <c r="E32" s="22">
        <v>1442565390</v>
      </c>
      <c r="F32" s="23"/>
      <c r="G32" s="22">
        <v>1844267405</v>
      </c>
      <c r="H32" s="23"/>
      <c r="I32" s="40">
        <v>-401702015</v>
      </c>
      <c r="J32" s="23"/>
      <c r="K32" s="22">
        <v>2366360</v>
      </c>
      <c r="L32" s="23"/>
      <c r="M32" s="22">
        <v>2281307381</v>
      </c>
      <c r="N32" s="23"/>
      <c r="O32" s="22">
        <v>2727625387</v>
      </c>
      <c r="P32" s="23"/>
      <c r="Q32" s="80">
        <v>-446318006</v>
      </c>
      <c r="R32" s="80"/>
    </row>
    <row r="33" spans="1:18" ht="21.75" customHeight="1" x14ac:dyDescent="0.2">
      <c r="A33" s="5" t="s">
        <v>28</v>
      </c>
      <c r="C33" s="22">
        <v>5871329</v>
      </c>
      <c r="D33" s="23"/>
      <c r="E33" s="22">
        <v>14921039354</v>
      </c>
      <c r="F33" s="23"/>
      <c r="G33" s="22">
        <v>15066552918</v>
      </c>
      <c r="H33" s="23"/>
      <c r="I33" s="40">
        <v>-145513564</v>
      </c>
      <c r="J33" s="23"/>
      <c r="K33" s="22">
        <v>9786564</v>
      </c>
      <c r="L33" s="23"/>
      <c r="M33" s="22">
        <v>23994209131</v>
      </c>
      <c r="N33" s="23"/>
      <c r="O33" s="22">
        <v>25113527857</v>
      </c>
      <c r="P33" s="23"/>
      <c r="Q33" s="80">
        <v>-1119318726</v>
      </c>
      <c r="R33" s="80"/>
    </row>
    <row r="34" spans="1:18" ht="21.75" customHeight="1" x14ac:dyDescent="0.2">
      <c r="A34" s="5" t="s">
        <v>45</v>
      </c>
      <c r="C34" s="22">
        <v>27812</v>
      </c>
      <c r="D34" s="23"/>
      <c r="E34" s="22">
        <v>262610145</v>
      </c>
      <c r="F34" s="23"/>
      <c r="G34" s="22">
        <v>236280237</v>
      </c>
      <c r="H34" s="23"/>
      <c r="I34" s="40">
        <v>26329908</v>
      </c>
      <c r="J34" s="23"/>
      <c r="K34" s="22">
        <v>27812</v>
      </c>
      <c r="L34" s="23"/>
      <c r="M34" s="22">
        <v>262610145</v>
      </c>
      <c r="N34" s="23"/>
      <c r="O34" s="22">
        <v>236280237</v>
      </c>
      <c r="P34" s="23"/>
      <c r="Q34" s="80">
        <v>26329908</v>
      </c>
      <c r="R34" s="80"/>
    </row>
    <row r="35" spans="1:18" ht="21.75" customHeight="1" x14ac:dyDescent="0.2">
      <c r="A35" s="5" t="s">
        <v>35</v>
      </c>
      <c r="C35" s="22">
        <v>900000</v>
      </c>
      <c r="D35" s="23"/>
      <c r="E35" s="22">
        <v>3126784290</v>
      </c>
      <c r="F35" s="23"/>
      <c r="G35" s="22">
        <v>3874393291</v>
      </c>
      <c r="H35" s="23"/>
      <c r="I35" s="40">
        <v>-747609001</v>
      </c>
      <c r="J35" s="23"/>
      <c r="K35" s="22">
        <v>900000</v>
      </c>
      <c r="L35" s="23"/>
      <c r="M35" s="22">
        <v>3126784290</v>
      </c>
      <c r="N35" s="23"/>
      <c r="O35" s="22">
        <v>3874393291</v>
      </c>
      <c r="P35" s="23"/>
      <c r="Q35" s="80">
        <v>-747609001</v>
      </c>
      <c r="R35" s="80"/>
    </row>
    <row r="36" spans="1:18" ht="21.75" customHeight="1" x14ac:dyDescent="0.2">
      <c r="A36" s="5" t="s">
        <v>39</v>
      </c>
      <c r="C36" s="22">
        <v>0</v>
      </c>
      <c r="D36" s="23"/>
      <c r="E36" s="22">
        <v>0</v>
      </c>
      <c r="F36" s="23"/>
      <c r="G36" s="22">
        <v>0</v>
      </c>
      <c r="H36" s="23"/>
      <c r="I36" s="40">
        <v>0</v>
      </c>
      <c r="J36" s="23"/>
      <c r="K36" s="22">
        <v>152219</v>
      </c>
      <c r="L36" s="23"/>
      <c r="M36" s="22">
        <v>6050849645</v>
      </c>
      <c r="N36" s="23"/>
      <c r="O36" s="22">
        <v>6215178489</v>
      </c>
      <c r="P36" s="23"/>
      <c r="Q36" s="80">
        <v>-164328844</v>
      </c>
      <c r="R36" s="80"/>
    </row>
    <row r="37" spans="1:18" ht="21.75" customHeight="1" x14ac:dyDescent="0.2">
      <c r="A37" s="5" t="s">
        <v>154</v>
      </c>
      <c r="C37" s="22">
        <v>0</v>
      </c>
      <c r="D37" s="23"/>
      <c r="E37" s="22">
        <v>0</v>
      </c>
      <c r="F37" s="23"/>
      <c r="G37" s="22">
        <v>0</v>
      </c>
      <c r="H37" s="23"/>
      <c r="I37" s="40">
        <v>0</v>
      </c>
      <c r="J37" s="23"/>
      <c r="K37" s="22">
        <v>2000000</v>
      </c>
      <c r="L37" s="23"/>
      <c r="M37" s="22">
        <v>33869166795</v>
      </c>
      <c r="N37" s="23"/>
      <c r="O37" s="22">
        <v>35531397530</v>
      </c>
      <c r="P37" s="23"/>
      <c r="Q37" s="80">
        <v>-1662230735</v>
      </c>
      <c r="R37" s="80"/>
    </row>
    <row r="38" spans="1:18" ht="21.75" customHeight="1" x14ac:dyDescent="0.2">
      <c r="A38" s="5" t="s">
        <v>155</v>
      </c>
      <c r="C38" s="22">
        <v>0</v>
      </c>
      <c r="D38" s="23"/>
      <c r="E38" s="22">
        <v>0</v>
      </c>
      <c r="F38" s="23"/>
      <c r="G38" s="22">
        <v>0</v>
      </c>
      <c r="H38" s="23"/>
      <c r="I38" s="40">
        <v>0</v>
      </c>
      <c r="J38" s="23"/>
      <c r="K38" s="22">
        <v>169808</v>
      </c>
      <c r="L38" s="23"/>
      <c r="M38" s="22">
        <v>31423227983</v>
      </c>
      <c r="N38" s="23"/>
      <c r="O38" s="22">
        <v>28997084083</v>
      </c>
      <c r="P38" s="23"/>
      <c r="Q38" s="80">
        <v>2426143900</v>
      </c>
      <c r="R38" s="80"/>
    </row>
    <row r="39" spans="1:18" ht="21.75" customHeight="1" x14ac:dyDescent="0.2">
      <c r="A39" s="5" t="s">
        <v>156</v>
      </c>
      <c r="C39" s="22">
        <v>0</v>
      </c>
      <c r="D39" s="23"/>
      <c r="E39" s="22">
        <v>0</v>
      </c>
      <c r="F39" s="23"/>
      <c r="G39" s="22">
        <v>0</v>
      </c>
      <c r="H39" s="23"/>
      <c r="I39" s="40">
        <v>0</v>
      </c>
      <c r="J39" s="23"/>
      <c r="K39" s="22">
        <v>4442127</v>
      </c>
      <c r="L39" s="23"/>
      <c r="M39" s="22">
        <v>20368762718</v>
      </c>
      <c r="N39" s="23"/>
      <c r="O39" s="22">
        <v>23816003317</v>
      </c>
      <c r="P39" s="23"/>
      <c r="Q39" s="80">
        <v>-3447240599</v>
      </c>
      <c r="R39" s="80"/>
    </row>
    <row r="40" spans="1:18" ht="21.75" customHeight="1" x14ac:dyDescent="0.2">
      <c r="A40" s="5" t="s">
        <v>51</v>
      </c>
      <c r="C40" s="22">
        <v>0</v>
      </c>
      <c r="D40" s="23"/>
      <c r="E40" s="22">
        <v>0</v>
      </c>
      <c r="F40" s="23"/>
      <c r="G40" s="22">
        <v>0</v>
      </c>
      <c r="H40" s="23"/>
      <c r="I40" s="40">
        <v>0</v>
      </c>
      <c r="J40" s="23"/>
      <c r="K40" s="22">
        <v>679561</v>
      </c>
      <c r="L40" s="23"/>
      <c r="M40" s="22">
        <v>10429924421</v>
      </c>
      <c r="N40" s="23"/>
      <c r="O40" s="22">
        <v>14329591994</v>
      </c>
      <c r="P40" s="23"/>
      <c r="Q40" s="80">
        <v>-3899667573</v>
      </c>
      <c r="R40" s="80"/>
    </row>
    <row r="41" spans="1:18" ht="21.75" customHeight="1" x14ac:dyDescent="0.2">
      <c r="A41" s="5" t="s">
        <v>157</v>
      </c>
      <c r="C41" s="22">
        <v>0</v>
      </c>
      <c r="D41" s="23"/>
      <c r="E41" s="22">
        <v>0</v>
      </c>
      <c r="F41" s="23"/>
      <c r="G41" s="22">
        <v>0</v>
      </c>
      <c r="H41" s="23"/>
      <c r="I41" s="40">
        <v>0</v>
      </c>
      <c r="J41" s="23"/>
      <c r="K41" s="22">
        <v>400500</v>
      </c>
      <c r="L41" s="23"/>
      <c r="M41" s="22">
        <v>13954976053</v>
      </c>
      <c r="N41" s="23"/>
      <c r="O41" s="22">
        <v>14590905626</v>
      </c>
      <c r="P41" s="23"/>
      <c r="Q41" s="80">
        <v>-635929573</v>
      </c>
      <c r="R41" s="80"/>
    </row>
    <row r="42" spans="1:18" ht="21.75" customHeight="1" x14ac:dyDescent="0.2">
      <c r="A42" s="5" t="s">
        <v>158</v>
      </c>
      <c r="C42" s="22">
        <v>0</v>
      </c>
      <c r="D42" s="23"/>
      <c r="E42" s="22">
        <v>0</v>
      </c>
      <c r="F42" s="23"/>
      <c r="G42" s="22">
        <v>0</v>
      </c>
      <c r="H42" s="23"/>
      <c r="I42" s="40">
        <v>0</v>
      </c>
      <c r="J42" s="23"/>
      <c r="K42" s="22">
        <v>1800000</v>
      </c>
      <c r="L42" s="23"/>
      <c r="M42" s="22">
        <v>1347335408</v>
      </c>
      <c r="N42" s="23"/>
      <c r="O42" s="22">
        <v>1583636555</v>
      </c>
      <c r="P42" s="23"/>
      <c r="Q42" s="80">
        <v>-236301147</v>
      </c>
      <c r="R42" s="80"/>
    </row>
    <row r="43" spans="1:18" ht="21.75" customHeight="1" x14ac:dyDescent="0.2">
      <c r="A43" s="5" t="s">
        <v>159</v>
      </c>
      <c r="C43" s="22">
        <v>0</v>
      </c>
      <c r="D43" s="23"/>
      <c r="E43" s="22">
        <v>0</v>
      </c>
      <c r="F43" s="23"/>
      <c r="G43" s="22">
        <v>0</v>
      </c>
      <c r="H43" s="23"/>
      <c r="I43" s="40">
        <v>0</v>
      </c>
      <c r="J43" s="23"/>
      <c r="K43" s="22">
        <v>1244174</v>
      </c>
      <c r="L43" s="23"/>
      <c r="M43" s="22">
        <v>29686428746</v>
      </c>
      <c r="N43" s="23"/>
      <c r="O43" s="22">
        <v>27388349936</v>
      </c>
      <c r="P43" s="23"/>
      <c r="Q43" s="80">
        <v>2298078810</v>
      </c>
      <c r="R43" s="80"/>
    </row>
    <row r="44" spans="1:18" ht="21.75" customHeight="1" x14ac:dyDescent="0.2">
      <c r="A44" s="5" t="s">
        <v>48</v>
      </c>
      <c r="C44" s="22">
        <v>0</v>
      </c>
      <c r="D44" s="23"/>
      <c r="E44" s="22">
        <v>0</v>
      </c>
      <c r="F44" s="23"/>
      <c r="G44" s="22">
        <v>0</v>
      </c>
      <c r="H44" s="23"/>
      <c r="I44" s="40">
        <v>0</v>
      </c>
      <c r="J44" s="23"/>
      <c r="K44" s="22">
        <v>7845188</v>
      </c>
      <c r="L44" s="23"/>
      <c r="M44" s="22">
        <v>52778419778</v>
      </c>
      <c r="N44" s="23"/>
      <c r="O44" s="22">
        <v>59675781239</v>
      </c>
      <c r="P44" s="23"/>
      <c r="Q44" s="80">
        <v>-6897361461</v>
      </c>
      <c r="R44" s="80"/>
    </row>
    <row r="45" spans="1:18" ht="21.75" customHeight="1" x14ac:dyDescent="0.2">
      <c r="A45" s="5" t="s">
        <v>160</v>
      </c>
      <c r="C45" s="22">
        <v>0</v>
      </c>
      <c r="D45" s="23"/>
      <c r="E45" s="22">
        <v>0</v>
      </c>
      <c r="F45" s="23"/>
      <c r="G45" s="22">
        <v>0</v>
      </c>
      <c r="H45" s="23"/>
      <c r="I45" s="40">
        <v>0</v>
      </c>
      <c r="J45" s="23"/>
      <c r="K45" s="22">
        <v>950977</v>
      </c>
      <c r="L45" s="23"/>
      <c r="M45" s="22">
        <v>12833517315</v>
      </c>
      <c r="N45" s="23"/>
      <c r="O45" s="22">
        <v>14442087859</v>
      </c>
      <c r="P45" s="23"/>
      <c r="Q45" s="80">
        <v>-1608570544</v>
      </c>
      <c r="R45" s="80"/>
    </row>
    <row r="46" spans="1:18" ht="21.75" customHeight="1" x14ac:dyDescent="0.2">
      <c r="A46" s="5" t="s">
        <v>53</v>
      </c>
      <c r="C46" s="22">
        <v>0</v>
      </c>
      <c r="D46" s="23"/>
      <c r="E46" s="22">
        <v>0</v>
      </c>
      <c r="F46" s="23"/>
      <c r="G46" s="22">
        <v>0</v>
      </c>
      <c r="H46" s="23"/>
      <c r="I46" s="40">
        <v>0</v>
      </c>
      <c r="J46" s="23"/>
      <c r="K46" s="22">
        <v>263432</v>
      </c>
      <c r="L46" s="23"/>
      <c r="M46" s="22">
        <v>1331368466</v>
      </c>
      <c r="N46" s="23"/>
      <c r="O46" s="22">
        <v>1500691126</v>
      </c>
      <c r="P46" s="23"/>
      <c r="Q46" s="80">
        <v>-169322660</v>
      </c>
      <c r="R46" s="80"/>
    </row>
    <row r="47" spans="1:18" ht="21.75" customHeight="1" x14ac:dyDescent="0.2">
      <c r="A47" s="5" t="s">
        <v>161</v>
      </c>
      <c r="C47" s="22">
        <v>0</v>
      </c>
      <c r="D47" s="23"/>
      <c r="E47" s="22">
        <v>0</v>
      </c>
      <c r="F47" s="23"/>
      <c r="G47" s="22">
        <v>0</v>
      </c>
      <c r="H47" s="23"/>
      <c r="I47" s="40">
        <v>0</v>
      </c>
      <c r="J47" s="23"/>
      <c r="K47" s="22">
        <v>1452352</v>
      </c>
      <c r="L47" s="23"/>
      <c r="M47" s="22">
        <v>5269172972</v>
      </c>
      <c r="N47" s="23"/>
      <c r="O47" s="22">
        <v>4351950879</v>
      </c>
      <c r="P47" s="23"/>
      <c r="Q47" s="80">
        <v>917222093</v>
      </c>
      <c r="R47" s="80"/>
    </row>
    <row r="48" spans="1:18" ht="21.75" customHeight="1" x14ac:dyDescent="0.2">
      <c r="A48" s="5" t="s">
        <v>162</v>
      </c>
      <c r="C48" s="22">
        <v>0</v>
      </c>
      <c r="D48" s="23"/>
      <c r="E48" s="22">
        <v>0</v>
      </c>
      <c r="F48" s="23"/>
      <c r="G48" s="22">
        <v>0</v>
      </c>
      <c r="H48" s="23"/>
      <c r="I48" s="40">
        <v>0</v>
      </c>
      <c r="J48" s="23"/>
      <c r="K48" s="22">
        <v>1316334</v>
      </c>
      <c r="L48" s="23"/>
      <c r="M48" s="22">
        <v>20046247899</v>
      </c>
      <c r="N48" s="23"/>
      <c r="O48" s="22">
        <v>21763118304</v>
      </c>
      <c r="P48" s="23"/>
      <c r="Q48" s="80">
        <v>-1716870405</v>
      </c>
      <c r="R48" s="80"/>
    </row>
    <row r="49" spans="1:18" ht="21.75" customHeight="1" x14ac:dyDescent="0.2">
      <c r="A49" s="5" t="s">
        <v>163</v>
      </c>
      <c r="C49" s="22">
        <v>0</v>
      </c>
      <c r="D49" s="23"/>
      <c r="E49" s="22">
        <v>0</v>
      </c>
      <c r="F49" s="23"/>
      <c r="G49" s="22">
        <v>0</v>
      </c>
      <c r="H49" s="23"/>
      <c r="I49" s="40">
        <v>0</v>
      </c>
      <c r="J49" s="23"/>
      <c r="K49" s="22">
        <v>84895</v>
      </c>
      <c r="L49" s="23"/>
      <c r="M49" s="22">
        <v>506256149</v>
      </c>
      <c r="N49" s="23"/>
      <c r="O49" s="22">
        <v>650435947</v>
      </c>
      <c r="P49" s="23"/>
      <c r="Q49" s="80">
        <v>-144179798</v>
      </c>
      <c r="R49" s="80"/>
    </row>
    <row r="50" spans="1:18" ht="21.75" customHeight="1" x14ac:dyDescent="0.2">
      <c r="A50" s="5" t="s">
        <v>164</v>
      </c>
      <c r="C50" s="22">
        <v>0</v>
      </c>
      <c r="D50" s="23"/>
      <c r="E50" s="22">
        <v>0</v>
      </c>
      <c r="F50" s="23"/>
      <c r="G50" s="22">
        <v>0</v>
      </c>
      <c r="H50" s="23"/>
      <c r="I50" s="40">
        <v>0</v>
      </c>
      <c r="J50" s="23"/>
      <c r="K50" s="22">
        <v>563643</v>
      </c>
      <c r="L50" s="23"/>
      <c r="M50" s="22">
        <v>8920104351</v>
      </c>
      <c r="N50" s="23"/>
      <c r="O50" s="22">
        <v>9241504426</v>
      </c>
      <c r="P50" s="23"/>
      <c r="Q50" s="80">
        <v>-321400075</v>
      </c>
      <c r="R50" s="80"/>
    </row>
    <row r="51" spans="1:18" ht="21.75" customHeight="1" x14ac:dyDescent="0.2">
      <c r="A51" s="5" t="s">
        <v>165</v>
      </c>
      <c r="C51" s="22">
        <v>0</v>
      </c>
      <c r="D51" s="23"/>
      <c r="E51" s="22">
        <v>0</v>
      </c>
      <c r="F51" s="23"/>
      <c r="G51" s="22">
        <v>0</v>
      </c>
      <c r="H51" s="23"/>
      <c r="I51" s="40">
        <v>0</v>
      </c>
      <c r="J51" s="23"/>
      <c r="K51" s="22">
        <v>20060</v>
      </c>
      <c r="L51" s="23"/>
      <c r="M51" s="22">
        <v>3886107842</v>
      </c>
      <c r="N51" s="23"/>
      <c r="O51" s="22">
        <v>3583461183</v>
      </c>
      <c r="P51" s="23"/>
      <c r="Q51" s="80">
        <v>302646659</v>
      </c>
      <c r="R51" s="80"/>
    </row>
    <row r="52" spans="1:18" ht="21.75" customHeight="1" x14ac:dyDescent="0.2">
      <c r="A52" s="5" t="s">
        <v>166</v>
      </c>
      <c r="C52" s="22">
        <v>0</v>
      </c>
      <c r="D52" s="23"/>
      <c r="E52" s="22">
        <v>0</v>
      </c>
      <c r="F52" s="23"/>
      <c r="G52" s="22">
        <v>0</v>
      </c>
      <c r="H52" s="23"/>
      <c r="I52" s="40">
        <v>0</v>
      </c>
      <c r="J52" s="23"/>
      <c r="K52" s="22">
        <v>9690456</v>
      </c>
      <c r="L52" s="23"/>
      <c r="M52" s="22">
        <v>17780343785</v>
      </c>
      <c r="N52" s="23"/>
      <c r="O52" s="22">
        <v>15587932858</v>
      </c>
      <c r="P52" s="23"/>
      <c r="Q52" s="80">
        <v>2192410927</v>
      </c>
      <c r="R52" s="80"/>
    </row>
    <row r="53" spans="1:18" ht="21.75" customHeight="1" x14ac:dyDescent="0.2">
      <c r="A53" s="5" t="s">
        <v>167</v>
      </c>
      <c r="C53" s="22">
        <v>0</v>
      </c>
      <c r="D53" s="23"/>
      <c r="E53" s="22">
        <v>0</v>
      </c>
      <c r="F53" s="23"/>
      <c r="G53" s="22">
        <v>0</v>
      </c>
      <c r="H53" s="23"/>
      <c r="I53" s="40">
        <v>0</v>
      </c>
      <c r="J53" s="23"/>
      <c r="K53" s="22">
        <v>20000</v>
      </c>
      <c r="L53" s="23"/>
      <c r="M53" s="22">
        <v>67078497</v>
      </c>
      <c r="N53" s="23"/>
      <c r="O53" s="22">
        <v>77942261</v>
      </c>
      <c r="P53" s="23"/>
      <c r="Q53" s="80">
        <v>-10863764</v>
      </c>
      <c r="R53" s="80"/>
    </row>
    <row r="54" spans="1:18" ht="21.75" customHeight="1" x14ac:dyDescent="0.2">
      <c r="A54" s="5" t="s">
        <v>32</v>
      </c>
      <c r="C54" s="22">
        <v>0</v>
      </c>
      <c r="D54" s="23"/>
      <c r="E54" s="22">
        <v>0</v>
      </c>
      <c r="F54" s="23"/>
      <c r="G54" s="22">
        <v>0</v>
      </c>
      <c r="H54" s="23"/>
      <c r="I54" s="40">
        <v>0</v>
      </c>
      <c r="J54" s="23"/>
      <c r="K54" s="22">
        <v>285169</v>
      </c>
      <c r="L54" s="23"/>
      <c r="M54" s="22">
        <v>1044900846</v>
      </c>
      <c r="N54" s="23"/>
      <c r="O54" s="22">
        <v>1043735257</v>
      </c>
      <c r="P54" s="23"/>
      <c r="Q54" s="80">
        <v>1165589</v>
      </c>
      <c r="R54" s="80"/>
    </row>
    <row r="55" spans="1:18" ht="21.75" customHeight="1" x14ac:dyDescent="0.2">
      <c r="A55" s="5" t="s">
        <v>102</v>
      </c>
      <c r="C55" s="22">
        <v>986</v>
      </c>
      <c r="D55" s="23"/>
      <c r="E55" s="22">
        <v>837373124</v>
      </c>
      <c r="F55" s="23"/>
      <c r="G55" s="22">
        <v>823264730</v>
      </c>
      <c r="H55" s="23"/>
      <c r="I55" s="40">
        <v>14108394</v>
      </c>
      <c r="J55" s="23"/>
      <c r="K55" s="22">
        <v>986</v>
      </c>
      <c r="L55" s="23"/>
      <c r="M55" s="22">
        <v>837373124</v>
      </c>
      <c r="N55" s="23"/>
      <c r="O55" s="22">
        <v>823264730</v>
      </c>
      <c r="P55" s="23"/>
      <c r="Q55" s="80">
        <v>14108394</v>
      </c>
      <c r="R55" s="80"/>
    </row>
    <row r="56" spans="1:18" ht="21.75" customHeight="1" x14ac:dyDescent="0.2">
      <c r="A56" s="5" t="s">
        <v>106</v>
      </c>
      <c r="C56" s="22">
        <v>13979</v>
      </c>
      <c r="D56" s="23"/>
      <c r="E56" s="22">
        <v>10442520856</v>
      </c>
      <c r="F56" s="23"/>
      <c r="G56" s="22">
        <v>10271302879</v>
      </c>
      <c r="H56" s="23"/>
      <c r="I56" s="40">
        <v>171217977</v>
      </c>
      <c r="J56" s="23"/>
      <c r="K56" s="22">
        <v>20873</v>
      </c>
      <c r="L56" s="23"/>
      <c r="M56" s="22">
        <v>15474228695</v>
      </c>
      <c r="N56" s="23"/>
      <c r="O56" s="22">
        <v>15268290218</v>
      </c>
      <c r="P56" s="23"/>
      <c r="Q56" s="80">
        <v>205938477</v>
      </c>
      <c r="R56" s="80"/>
    </row>
    <row r="57" spans="1:18" ht="21.75" customHeight="1" x14ac:dyDescent="0.2">
      <c r="A57" s="5" t="s">
        <v>109</v>
      </c>
      <c r="C57" s="22">
        <v>9104</v>
      </c>
      <c r="D57" s="23"/>
      <c r="E57" s="22">
        <v>6746858796</v>
      </c>
      <c r="F57" s="23"/>
      <c r="G57" s="22">
        <v>6650902949</v>
      </c>
      <c r="H57" s="23"/>
      <c r="I57" s="40">
        <v>95955847</v>
      </c>
      <c r="J57" s="23"/>
      <c r="K57" s="22">
        <v>9104</v>
      </c>
      <c r="L57" s="23"/>
      <c r="M57" s="22">
        <v>6746858796</v>
      </c>
      <c r="N57" s="23"/>
      <c r="O57" s="22">
        <v>6650902949</v>
      </c>
      <c r="P57" s="23"/>
      <c r="Q57" s="80">
        <v>95955847</v>
      </c>
      <c r="R57" s="80"/>
    </row>
    <row r="58" spans="1:18" ht="21.75" customHeight="1" thickBot="1" x14ac:dyDescent="0.25">
      <c r="A58" s="35" t="s">
        <v>66</v>
      </c>
      <c r="C58" s="8">
        <v>51633341</v>
      </c>
      <c r="E58" s="8">
        <v>254935315822</v>
      </c>
      <c r="G58" s="8">
        <v>259582754617</v>
      </c>
      <c r="I58" s="57">
        <v>-4647438795</v>
      </c>
      <c r="K58" s="8">
        <v>108532674</v>
      </c>
      <c r="M58" s="8">
        <v>652318344203</v>
      </c>
      <c r="O58" s="8">
        <v>683855911415</v>
      </c>
      <c r="Q58" s="84">
        <v>-31537567212</v>
      </c>
      <c r="R58" s="84"/>
    </row>
    <row r="59" spans="1:18" ht="13.5" thickTop="1" x14ac:dyDescent="0.2"/>
  </sheetData>
  <mergeCells count="5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3:R53"/>
    <mergeCell ref="Q54:R54"/>
    <mergeCell ref="Q55:R55"/>
    <mergeCell ref="Q56:R56"/>
    <mergeCell ref="Q57:R57"/>
  </mergeCells>
  <pageMargins left="0.39" right="0.39" top="0.39" bottom="0.39" header="0" footer="0"/>
  <pageSetup scale="7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9"/>
  <sheetViews>
    <sheetView rightToLeft="1" zoomScaleNormal="100" workbookViewId="0">
      <selection activeCell="A45" sqref="A45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56"/>
    </row>
    <row r="2" spans="1:18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 x14ac:dyDescent="0.2"/>
    <row r="5" spans="1:18" ht="14.45" customHeight="1" x14ac:dyDescent="0.2">
      <c r="A5" s="75" t="s">
        <v>265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A6" s="71" t="s">
        <v>132</v>
      </c>
      <c r="C6" s="71" t="s">
        <v>148</v>
      </c>
      <c r="D6" s="71"/>
      <c r="E6" s="71"/>
      <c r="F6" s="71"/>
      <c r="G6" s="71"/>
      <c r="H6" s="71"/>
      <c r="I6" s="71"/>
      <c r="K6" s="71" t="s">
        <v>149</v>
      </c>
      <c r="L6" s="71"/>
      <c r="M6" s="71"/>
      <c r="N6" s="71"/>
      <c r="O6" s="71"/>
      <c r="P6" s="71"/>
      <c r="Q6" s="71"/>
      <c r="R6" s="71"/>
    </row>
    <row r="7" spans="1:18" ht="36.6" customHeight="1" x14ac:dyDescent="0.2">
      <c r="A7" s="71"/>
      <c r="C7" s="10" t="s">
        <v>13</v>
      </c>
      <c r="D7" s="2"/>
      <c r="E7" s="10" t="s">
        <v>15</v>
      </c>
      <c r="F7" s="2"/>
      <c r="G7" s="10" t="s">
        <v>224</v>
      </c>
      <c r="H7" s="2"/>
      <c r="I7" s="10" t="s">
        <v>266</v>
      </c>
      <c r="K7" s="10" t="s">
        <v>13</v>
      </c>
      <c r="L7" s="2"/>
      <c r="M7" s="10" t="s">
        <v>15</v>
      </c>
      <c r="N7" s="2"/>
      <c r="O7" s="10" t="s">
        <v>224</v>
      </c>
      <c r="P7" s="2"/>
      <c r="Q7" s="85" t="s">
        <v>266</v>
      </c>
      <c r="R7" s="85"/>
    </row>
    <row r="8" spans="1:18" ht="21.75" customHeight="1" x14ac:dyDescent="0.2">
      <c r="A8" s="4" t="s">
        <v>39</v>
      </c>
      <c r="C8" s="31">
        <v>2174459</v>
      </c>
      <c r="D8" s="23"/>
      <c r="E8" s="31">
        <v>7902520662</v>
      </c>
      <c r="F8" s="23"/>
      <c r="G8" s="37">
        <v>7640976625</v>
      </c>
      <c r="H8" s="23"/>
      <c r="I8" s="37">
        <v>261544037</v>
      </c>
      <c r="J8" s="23"/>
      <c r="K8" s="31">
        <v>2174459</v>
      </c>
      <c r="L8" s="23"/>
      <c r="M8" s="31">
        <v>7902520662</v>
      </c>
      <c r="N8" s="23"/>
      <c r="O8" s="31">
        <v>7857013886</v>
      </c>
      <c r="P8" s="23"/>
      <c r="Q8" s="82">
        <v>45506776</v>
      </c>
      <c r="R8" s="82"/>
    </row>
    <row r="9" spans="1:18" ht="21.75" customHeight="1" x14ac:dyDescent="0.2">
      <c r="A9" s="5" t="s">
        <v>29</v>
      </c>
      <c r="C9" s="22">
        <v>44751</v>
      </c>
      <c r="D9" s="23"/>
      <c r="E9" s="22">
        <v>2637054886</v>
      </c>
      <c r="F9" s="23"/>
      <c r="G9" s="39">
        <v>3068437666</v>
      </c>
      <c r="H9" s="23"/>
      <c r="I9" s="39">
        <v>-431382779</v>
      </c>
      <c r="J9" s="23"/>
      <c r="K9" s="22">
        <v>44751</v>
      </c>
      <c r="L9" s="23"/>
      <c r="M9" s="22">
        <v>2637054886</v>
      </c>
      <c r="N9" s="23"/>
      <c r="O9" s="22">
        <v>2643207125</v>
      </c>
      <c r="P9" s="23"/>
      <c r="Q9" s="81">
        <v>-6152238</v>
      </c>
      <c r="R9" s="81"/>
    </row>
    <row r="10" spans="1:18" ht="21.75" customHeight="1" x14ac:dyDescent="0.2">
      <c r="A10" s="5" t="s">
        <v>22</v>
      </c>
      <c r="C10" s="22">
        <v>3307599</v>
      </c>
      <c r="D10" s="23"/>
      <c r="E10" s="22">
        <v>9133838387</v>
      </c>
      <c r="F10" s="23"/>
      <c r="G10" s="39">
        <v>9038488742</v>
      </c>
      <c r="H10" s="23"/>
      <c r="I10" s="39">
        <v>95349645</v>
      </c>
      <c r="J10" s="23"/>
      <c r="K10" s="22">
        <v>3307599</v>
      </c>
      <c r="L10" s="23"/>
      <c r="M10" s="22">
        <v>9133838387</v>
      </c>
      <c r="N10" s="23"/>
      <c r="O10" s="22">
        <v>10083533813</v>
      </c>
      <c r="P10" s="23"/>
      <c r="Q10" s="81">
        <v>-949695425</v>
      </c>
      <c r="R10" s="81"/>
    </row>
    <row r="11" spans="1:18" ht="21.75" customHeight="1" x14ac:dyDescent="0.2">
      <c r="A11" s="5" t="s">
        <v>51</v>
      </c>
      <c r="C11" s="22">
        <v>396892</v>
      </c>
      <c r="D11" s="23"/>
      <c r="E11" s="22">
        <v>1685039733</v>
      </c>
      <c r="F11" s="23"/>
      <c r="G11" s="39">
        <v>499796194</v>
      </c>
      <c r="H11" s="23"/>
      <c r="I11" s="39">
        <v>1185243539</v>
      </c>
      <c r="J11" s="23"/>
      <c r="K11" s="22">
        <v>396892</v>
      </c>
      <c r="L11" s="23"/>
      <c r="M11" s="22">
        <v>1685039733</v>
      </c>
      <c r="N11" s="23"/>
      <c r="O11" s="22">
        <v>1905413057</v>
      </c>
      <c r="P11" s="23"/>
      <c r="Q11" s="81">
        <v>-220373323</v>
      </c>
      <c r="R11" s="81"/>
    </row>
    <row r="12" spans="1:18" ht="21.75" customHeight="1" x14ac:dyDescent="0.2">
      <c r="A12" s="5" t="s">
        <v>56</v>
      </c>
      <c r="C12" s="22">
        <v>80964</v>
      </c>
      <c r="D12" s="23"/>
      <c r="E12" s="22">
        <v>1887309095</v>
      </c>
      <c r="F12" s="23"/>
      <c r="G12" s="39">
        <v>1922248267</v>
      </c>
      <c r="H12" s="23"/>
      <c r="I12" s="39">
        <v>-34939171</v>
      </c>
      <c r="J12" s="23"/>
      <c r="K12" s="22">
        <v>80964</v>
      </c>
      <c r="L12" s="23"/>
      <c r="M12" s="22">
        <v>1887309095</v>
      </c>
      <c r="N12" s="23"/>
      <c r="O12" s="22">
        <v>1922248267</v>
      </c>
      <c r="P12" s="23"/>
      <c r="Q12" s="81">
        <v>-34939171</v>
      </c>
      <c r="R12" s="81"/>
    </row>
    <row r="13" spans="1:18" ht="21.75" customHeight="1" x14ac:dyDescent="0.2">
      <c r="A13" s="5" t="s">
        <v>44</v>
      </c>
      <c r="C13" s="22">
        <v>300000</v>
      </c>
      <c r="D13" s="23"/>
      <c r="E13" s="22">
        <v>13198995900</v>
      </c>
      <c r="F13" s="23"/>
      <c r="G13" s="39">
        <v>10832212952</v>
      </c>
      <c r="H13" s="23"/>
      <c r="I13" s="39">
        <v>2366782948</v>
      </c>
      <c r="J13" s="23"/>
      <c r="K13" s="22">
        <v>300000</v>
      </c>
      <c r="L13" s="23"/>
      <c r="M13" s="22">
        <v>13198995900</v>
      </c>
      <c r="N13" s="23"/>
      <c r="O13" s="22">
        <v>10852557421</v>
      </c>
      <c r="P13" s="23"/>
      <c r="Q13" s="81">
        <v>2346438479</v>
      </c>
      <c r="R13" s="81"/>
    </row>
    <row r="14" spans="1:18" ht="21.75" customHeight="1" x14ac:dyDescent="0.2">
      <c r="A14" s="5" t="s">
        <v>49</v>
      </c>
      <c r="C14" s="22">
        <v>2380958</v>
      </c>
      <c r="D14" s="23"/>
      <c r="E14" s="22">
        <v>12236311020</v>
      </c>
      <c r="F14" s="23"/>
      <c r="G14" s="39">
        <v>10058565087</v>
      </c>
      <c r="H14" s="23"/>
      <c r="I14" s="39">
        <v>2177745933</v>
      </c>
      <c r="J14" s="23"/>
      <c r="K14" s="22">
        <v>2380958</v>
      </c>
      <c r="L14" s="23"/>
      <c r="M14" s="22">
        <v>12236311020</v>
      </c>
      <c r="N14" s="23"/>
      <c r="O14" s="22">
        <v>11741966160</v>
      </c>
      <c r="P14" s="23"/>
      <c r="Q14" s="81">
        <v>494344860</v>
      </c>
      <c r="R14" s="81"/>
    </row>
    <row r="15" spans="1:18" ht="21.75" customHeight="1" x14ac:dyDescent="0.2">
      <c r="A15" s="5" t="s">
        <v>48</v>
      </c>
      <c r="C15" s="22">
        <v>8359666</v>
      </c>
      <c r="D15" s="23"/>
      <c r="E15" s="22">
        <v>54097618177</v>
      </c>
      <c r="F15" s="23"/>
      <c r="G15" s="39">
        <v>47782074426</v>
      </c>
      <c r="H15" s="23"/>
      <c r="I15" s="39">
        <v>6315543751</v>
      </c>
      <c r="J15" s="23"/>
      <c r="K15" s="22">
        <v>8359666</v>
      </c>
      <c r="L15" s="23"/>
      <c r="M15" s="22">
        <v>54097618177</v>
      </c>
      <c r="N15" s="23"/>
      <c r="O15" s="22">
        <v>58492337359</v>
      </c>
      <c r="P15" s="23"/>
      <c r="Q15" s="81">
        <v>-4394719181</v>
      </c>
      <c r="R15" s="81"/>
    </row>
    <row r="16" spans="1:18" ht="21.75" customHeight="1" x14ac:dyDescent="0.2">
      <c r="A16" s="5" t="s">
        <v>38</v>
      </c>
      <c r="C16" s="22">
        <v>3339572</v>
      </c>
      <c r="D16" s="23"/>
      <c r="E16" s="22">
        <v>26026460125</v>
      </c>
      <c r="F16" s="23"/>
      <c r="G16" s="39">
        <v>22071243459</v>
      </c>
      <c r="H16" s="23"/>
      <c r="I16" s="39">
        <v>3955216666</v>
      </c>
      <c r="J16" s="23"/>
      <c r="K16" s="22">
        <v>3339572</v>
      </c>
      <c r="L16" s="23"/>
      <c r="M16" s="22">
        <v>26026460125</v>
      </c>
      <c r="N16" s="23"/>
      <c r="O16" s="22">
        <v>23524148437</v>
      </c>
      <c r="P16" s="23"/>
      <c r="Q16" s="81">
        <v>2502311688</v>
      </c>
      <c r="R16" s="81"/>
    </row>
    <row r="17" spans="1:18" ht="21.75" customHeight="1" x14ac:dyDescent="0.2">
      <c r="A17" s="5" t="s">
        <v>59</v>
      </c>
      <c r="C17" s="22">
        <v>1467613</v>
      </c>
      <c r="D17" s="23"/>
      <c r="E17" s="22">
        <v>2625985264</v>
      </c>
      <c r="F17" s="23"/>
      <c r="G17" s="39">
        <v>2435646296</v>
      </c>
      <c r="H17" s="23"/>
      <c r="I17" s="39">
        <v>190338968</v>
      </c>
      <c r="J17" s="23"/>
      <c r="K17" s="22">
        <v>1467613</v>
      </c>
      <c r="L17" s="23"/>
      <c r="M17" s="22">
        <v>2625985264</v>
      </c>
      <c r="N17" s="23"/>
      <c r="O17" s="22">
        <v>2435646296</v>
      </c>
      <c r="P17" s="23"/>
      <c r="Q17" s="81">
        <v>190338968</v>
      </c>
      <c r="R17" s="81"/>
    </row>
    <row r="18" spans="1:18" ht="21.75" customHeight="1" x14ac:dyDescent="0.2">
      <c r="A18" s="5" t="s">
        <v>63</v>
      </c>
      <c r="C18" s="22">
        <v>125321</v>
      </c>
      <c r="D18" s="23"/>
      <c r="E18" s="22">
        <v>4198188959</v>
      </c>
      <c r="F18" s="23"/>
      <c r="G18" s="39">
        <v>4092653493</v>
      </c>
      <c r="H18" s="23"/>
      <c r="I18" s="39">
        <v>105535466</v>
      </c>
      <c r="J18" s="23"/>
      <c r="K18" s="22">
        <v>125321</v>
      </c>
      <c r="L18" s="23"/>
      <c r="M18" s="22">
        <v>4198188959</v>
      </c>
      <c r="N18" s="23"/>
      <c r="O18" s="22">
        <v>4092653493</v>
      </c>
      <c r="P18" s="23"/>
      <c r="Q18" s="81">
        <v>105535466</v>
      </c>
      <c r="R18" s="81"/>
    </row>
    <row r="19" spans="1:18" ht="21.75" customHeight="1" x14ac:dyDescent="0.2">
      <c r="A19" s="5" t="s">
        <v>53</v>
      </c>
      <c r="C19" s="22">
        <v>1539770</v>
      </c>
      <c r="D19" s="23"/>
      <c r="E19" s="22">
        <v>8877528537</v>
      </c>
      <c r="F19" s="23"/>
      <c r="G19" s="39">
        <v>7576511424</v>
      </c>
      <c r="H19" s="23"/>
      <c r="I19" s="39">
        <v>1301017113</v>
      </c>
      <c r="J19" s="23"/>
      <c r="K19" s="22">
        <v>1539770</v>
      </c>
      <c r="L19" s="23"/>
      <c r="M19" s="22">
        <v>8877528537</v>
      </c>
      <c r="N19" s="23"/>
      <c r="O19" s="22">
        <v>8771596373</v>
      </c>
      <c r="P19" s="23"/>
      <c r="Q19" s="81">
        <v>105932164</v>
      </c>
      <c r="R19" s="81"/>
    </row>
    <row r="20" spans="1:18" ht="21.75" customHeight="1" x14ac:dyDescent="0.2">
      <c r="A20" s="5" t="s">
        <v>41</v>
      </c>
      <c r="C20" s="22">
        <v>909953</v>
      </c>
      <c r="D20" s="23"/>
      <c r="E20" s="22">
        <v>4522693898</v>
      </c>
      <c r="F20" s="23"/>
      <c r="G20" s="39">
        <v>3496840424</v>
      </c>
      <c r="H20" s="23"/>
      <c r="I20" s="39">
        <v>1025853474</v>
      </c>
      <c r="J20" s="23"/>
      <c r="K20" s="22">
        <v>909953</v>
      </c>
      <c r="L20" s="23"/>
      <c r="M20" s="22">
        <v>4522693898</v>
      </c>
      <c r="N20" s="23"/>
      <c r="O20" s="22">
        <v>4224309899</v>
      </c>
      <c r="P20" s="23"/>
      <c r="Q20" s="81">
        <v>298383999</v>
      </c>
      <c r="R20" s="81"/>
    </row>
    <row r="21" spans="1:18" ht="21.75" customHeight="1" x14ac:dyDescent="0.2">
      <c r="A21" s="5" t="s">
        <v>23</v>
      </c>
      <c r="C21" s="22">
        <v>27590305</v>
      </c>
      <c r="D21" s="23"/>
      <c r="E21" s="22">
        <v>63436668030</v>
      </c>
      <c r="F21" s="23"/>
      <c r="G21" s="39">
        <v>50820642395</v>
      </c>
      <c r="H21" s="23"/>
      <c r="I21" s="39">
        <v>12616025635</v>
      </c>
      <c r="J21" s="23"/>
      <c r="K21" s="22">
        <v>27590305</v>
      </c>
      <c r="L21" s="23"/>
      <c r="M21" s="22">
        <v>63436668030</v>
      </c>
      <c r="N21" s="23"/>
      <c r="O21" s="22">
        <v>59812758255</v>
      </c>
      <c r="P21" s="23"/>
      <c r="Q21" s="81">
        <v>3623909775</v>
      </c>
      <c r="R21" s="81"/>
    </row>
    <row r="22" spans="1:18" ht="21.75" customHeight="1" x14ac:dyDescent="0.2">
      <c r="A22" s="5" t="s">
        <v>26</v>
      </c>
      <c r="C22" s="22">
        <v>1144056</v>
      </c>
      <c r="D22" s="23"/>
      <c r="E22" s="22">
        <v>11019941519</v>
      </c>
      <c r="F22" s="23"/>
      <c r="G22" s="39">
        <v>8846469572</v>
      </c>
      <c r="H22" s="23"/>
      <c r="I22" s="39">
        <v>2173471947</v>
      </c>
      <c r="J22" s="23"/>
      <c r="K22" s="22">
        <v>1144056</v>
      </c>
      <c r="L22" s="23"/>
      <c r="M22" s="22">
        <v>11019941519</v>
      </c>
      <c r="N22" s="23"/>
      <c r="O22" s="22">
        <v>12582634020</v>
      </c>
      <c r="P22" s="23"/>
      <c r="Q22" s="81">
        <v>-1562692500</v>
      </c>
      <c r="R22" s="81"/>
    </row>
    <row r="23" spans="1:18" ht="21.75" customHeight="1" x14ac:dyDescent="0.2">
      <c r="A23" s="5" t="s">
        <v>34</v>
      </c>
      <c r="C23" s="22">
        <v>673874</v>
      </c>
      <c r="D23" s="23"/>
      <c r="E23" s="22">
        <v>3041184601</v>
      </c>
      <c r="F23" s="23"/>
      <c r="G23" s="39">
        <v>2994294090</v>
      </c>
      <c r="H23" s="23"/>
      <c r="I23" s="39">
        <v>46890511</v>
      </c>
      <c r="J23" s="23"/>
      <c r="K23" s="22">
        <v>673874</v>
      </c>
      <c r="L23" s="23"/>
      <c r="M23" s="22">
        <v>3041184601</v>
      </c>
      <c r="N23" s="23"/>
      <c r="O23" s="22">
        <v>4265622420</v>
      </c>
      <c r="P23" s="23"/>
      <c r="Q23" s="81">
        <v>-1224437818</v>
      </c>
      <c r="R23" s="81"/>
    </row>
    <row r="24" spans="1:18" ht="21.75" customHeight="1" x14ac:dyDescent="0.2">
      <c r="A24" s="5" t="s">
        <v>21</v>
      </c>
      <c r="C24" s="22">
        <v>10653000</v>
      </c>
      <c r="D24" s="23"/>
      <c r="E24" s="22">
        <v>31345259364</v>
      </c>
      <c r="F24" s="23"/>
      <c r="G24" s="39">
        <v>22958284561</v>
      </c>
      <c r="H24" s="23"/>
      <c r="I24" s="39">
        <v>8386974803</v>
      </c>
      <c r="J24" s="23"/>
      <c r="K24" s="22">
        <v>10653000</v>
      </c>
      <c r="L24" s="23"/>
      <c r="M24" s="22">
        <v>31345259364</v>
      </c>
      <c r="N24" s="23"/>
      <c r="O24" s="22">
        <v>32888357069</v>
      </c>
      <c r="P24" s="23"/>
      <c r="Q24" s="81">
        <v>-1543097705</v>
      </c>
      <c r="R24" s="81"/>
    </row>
    <row r="25" spans="1:18" ht="21.75" customHeight="1" x14ac:dyDescent="0.2">
      <c r="A25" s="5" t="s">
        <v>43</v>
      </c>
      <c r="C25" s="22">
        <v>700000</v>
      </c>
      <c r="D25" s="23"/>
      <c r="E25" s="22">
        <v>3248853615</v>
      </c>
      <c r="F25" s="23"/>
      <c r="G25" s="39">
        <v>-772060344</v>
      </c>
      <c r="H25" s="23"/>
      <c r="I25" s="39">
        <v>4020913959</v>
      </c>
      <c r="J25" s="23"/>
      <c r="K25" s="22">
        <v>700000</v>
      </c>
      <c r="L25" s="23"/>
      <c r="M25" s="22">
        <v>3248853615</v>
      </c>
      <c r="N25" s="23"/>
      <c r="O25" s="22">
        <v>3676525870</v>
      </c>
      <c r="P25" s="23"/>
      <c r="Q25" s="81">
        <v>-427672255</v>
      </c>
      <c r="R25" s="81"/>
    </row>
    <row r="26" spans="1:18" ht="21.75" customHeight="1" x14ac:dyDescent="0.2">
      <c r="A26" s="5" t="s">
        <v>37</v>
      </c>
      <c r="C26" s="22">
        <v>51436750</v>
      </c>
      <c r="D26" s="23"/>
      <c r="E26" s="22">
        <v>56499424977</v>
      </c>
      <c r="F26" s="23"/>
      <c r="G26" s="39">
        <v>47713643052</v>
      </c>
      <c r="H26" s="23"/>
      <c r="I26" s="39">
        <v>8785781925</v>
      </c>
      <c r="J26" s="23"/>
      <c r="K26" s="22">
        <v>51436750</v>
      </c>
      <c r="L26" s="23"/>
      <c r="M26" s="22">
        <v>56499424977</v>
      </c>
      <c r="N26" s="23"/>
      <c r="O26" s="22">
        <v>59289450916</v>
      </c>
      <c r="P26" s="23"/>
      <c r="Q26" s="81">
        <v>-2790025938</v>
      </c>
      <c r="R26" s="81"/>
    </row>
    <row r="27" spans="1:18" ht="21.75" customHeight="1" x14ac:dyDescent="0.2">
      <c r="A27" s="5" t="s">
        <v>55</v>
      </c>
      <c r="C27" s="22">
        <v>1200000</v>
      </c>
      <c r="D27" s="23"/>
      <c r="E27" s="22">
        <v>9435522600</v>
      </c>
      <c r="F27" s="23"/>
      <c r="G27" s="39">
        <v>9500613170</v>
      </c>
      <c r="H27" s="23"/>
      <c r="I27" s="39">
        <v>-65090570</v>
      </c>
      <c r="J27" s="23"/>
      <c r="K27" s="22">
        <v>1200000</v>
      </c>
      <c r="L27" s="23"/>
      <c r="M27" s="22">
        <v>9435522600</v>
      </c>
      <c r="N27" s="23"/>
      <c r="O27" s="22">
        <v>9500613170</v>
      </c>
      <c r="P27" s="23"/>
      <c r="Q27" s="81">
        <v>-65090570</v>
      </c>
      <c r="R27" s="81"/>
    </row>
    <row r="28" spans="1:18" ht="21.75" customHeight="1" x14ac:dyDescent="0.2">
      <c r="A28" s="5" t="s">
        <v>28</v>
      </c>
      <c r="C28" s="22">
        <v>5365750</v>
      </c>
      <c r="D28" s="23"/>
      <c r="E28" s="22">
        <v>14310649221</v>
      </c>
      <c r="F28" s="23"/>
      <c r="G28" s="39">
        <v>10289842804</v>
      </c>
      <c r="H28" s="23"/>
      <c r="I28" s="39">
        <v>4020806417</v>
      </c>
      <c r="J28" s="23"/>
      <c r="K28" s="22">
        <v>5365750</v>
      </c>
      <c r="L28" s="23"/>
      <c r="M28" s="22">
        <v>14310649221</v>
      </c>
      <c r="N28" s="23"/>
      <c r="O28" s="22">
        <v>13769174973</v>
      </c>
      <c r="P28" s="23"/>
      <c r="Q28" s="81">
        <v>541474248</v>
      </c>
      <c r="R28" s="81"/>
    </row>
    <row r="29" spans="1:18" ht="21.75" customHeight="1" x14ac:dyDescent="0.2">
      <c r="A29" s="5" t="s">
        <v>62</v>
      </c>
      <c r="C29" s="22">
        <v>299000</v>
      </c>
      <c r="D29" s="23"/>
      <c r="E29" s="22">
        <v>762253669</v>
      </c>
      <c r="F29" s="23"/>
      <c r="G29" s="39">
        <v>493475803</v>
      </c>
      <c r="H29" s="23"/>
      <c r="I29" s="39">
        <v>268777866</v>
      </c>
      <c r="J29" s="23"/>
      <c r="K29" s="22">
        <v>299000</v>
      </c>
      <c r="L29" s="23"/>
      <c r="M29" s="22">
        <v>762253669</v>
      </c>
      <c r="N29" s="23"/>
      <c r="O29" s="22">
        <v>493475803</v>
      </c>
      <c r="P29" s="23"/>
      <c r="Q29" s="81">
        <v>268777866</v>
      </c>
      <c r="R29" s="81"/>
    </row>
    <row r="30" spans="1:18" ht="21.75" customHeight="1" x14ac:dyDescent="0.2">
      <c r="A30" s="5" t="s">
        <v>33</v>
      </c>
      <c r="C30" s="22">
        <v>2642030</v>
      </c>
      <c r="D30" s="23"/>
      <c r="E30" s="22">
        <v>18778115938</v>
      </c>
      <c r="F30" s="23"/>
      <c r="G30" s="39">
        <v>15893769434</v>
      </c>
      <c r="H30" s="23"/>
      <c r="I30" s="39">
        <v>2884346504</v>
      </c>
      <c r="J30" s="23"/>
      <c r="K30" s="22">
        <v>2642030</v>
      </c>
      <c r="L30" s="23"/>
      <c r="M30" s="22">
        <v>18778115938</v>
      </c>
      <c r="N30" s="23"/>
      <c r="O30" s="22">
        <v>17903111934</v>
      </c>
      <c r="P30" s="23"/>
      <c r="Q30" s="81">
        <v>875004004</v>
      </c>
      <c r="R30" s="81"/>
    </row>
    <row r="31" spans="1:18" ht="21.75" customHeight="1" x14ac:dyDescent="0.2">
      <c r="A31" s="5" t="s">
        <v>58</v>
      </c>
      <c r="C31" s="22">
        <v>2414896</v>
      </c>
      <c r="D31" s="23"/>
      <c r="E31" s="22">
        <v>10900794781</v>
      </c>
      <c r="F31" s="23"/>
      <c r="G31" s="39">
        <v>11031721877</v>
      </c>
      <c r="H31" s="23"/>
      <c r="I31" s="39">
        <v>-130927095</v>
      </c>
      <c r="J31" s="23"/>
      <c r="K31" s="22">
        <v>2414896</v>
      </c>
      <c r="L31" s="23"/>
      <c r="M31" s="22">
        <v>10900794781</v>
      </c>
      <c r="N31" s="23"/>
      <c r="O31" s="22">
        <v>11031721877</v>
      </c>
      <c r="P31" s="23"/>
      <c r="Q31" s="81">
        <v>-130927095</v>
      </c>
      <c r="R31" s="81"/>
    </row>
    <row r="32" spans="1:18" ht="21.75" customHeight="1" x14ac:dyDescent="0.2">
      <c r="A32" s="5" t="s">
        <v>54</v>
      </c>
      <c r="C32" s="22">
        <v>5200000</v>
      </c>
      <c r="D32" s="23"/>
      <c r="E32" s="22">
        <v>19642428000</v>
      </c>
      <c r="F32" s="23"/>
      <c r="G32" s="39">
        <v>20322837034</v>
      </c>
      <c r="H32" s="23"/>
      <c r="I32" s="39">
        <v>-680409034</v>
      </c>
      <c r="J32" s="23"/>
      <c r="K32" s="22">
        <v>5200000</v>
      </c>
      <c r="L32" s="23"/>
      <c r="M32" s="22">
        <v>19642428000</v>
      </c>
      <c r="N32" s="23"/>
      <c r="O32" s="22">
        <v>20322837034</v>
      </c>
      <c r="P32" s="23"/>
      <c r="Q32" s="81">
        <v>-680409034</v>
      </c>
      <c r="R32" s="81"/>
    </row>
    <row r="33" spans="1:18" ht="21.75" customHeight="1" x14ac:dyDescent="0.2">
      <c r="A33" s="5" t="s">
        <v>36</v>
      </c>
      <c r="C33" s="22">
        <v>18683240</v>
      </c>
      <c r="D33" s="23"/>
      <c r="E33" s="22">
        <v>46411614730</v>
      </c>
      <c r="F33" s="23"/>
      <c r="G33" s="39">
        <v>39799956129</v>
      </c>
      <c r="H33" s="23"/>
      <c r="I33" s="39">
        <v>6611658601</v>
      </c>
      <c r="J33" s="23"/>
      <c r="K33" s="22">
        <v>18683240</v>
      </c>
      <c r="L33" s="23"/>
      <c r="M33" s="22">
        <v>46411614730</v>
      </c>
      <c r="N33" s="23"/>
      <c r="O33" s="22">
        <v>49098442940</v>
      </c>
      <c r="P33" s="23"/>
      <c r="Q33" s="81">
        <v>-2686828209</v>
      </c>
      <c r="R33" s="81"/>
    </row>
    <row r="34" spans="1:18" ht="21.75" customHeight="1" x14ac:dyDescent="0.2">
      <c r="A34" s="5" t="s">
        <v>32</v>
      </c>
      <c r="C34" s="22">
        <v>4000000</v>
      </c>
      <c r="D34" s="23"/>
      <c r="E34" s="22">
        <v>15781537800</v>
      </c>
      <c r="F34" s="23"/>
      <c r="G34" s="39">
        <v>14270581800</v>
      </c>
      <c r="H34" s="23"/>
      <c r="I34" s="39">
        <v>1510956000</v>
      </c>
      <c r="J34" s="23"/>
      <c r="K34" s="22">
        <v>4000000</v>
      </c>
      <c r="L34" s="23"/>
      <c r="M34" s="22">
        <v>15781537800</v>
      </c>
      <c r="N34" s="23"/>
      <c r="O34" s="22">
        <v>14640234489</v>
      </c>
      <c r="P34" s="23"/>
      <c r="Q34" s="81">
        <v>1141303311</v>
      </c>
      <c r="R34" s="81"/>
    </row>
    <row r="35" spans="1:18" ht="21.75" customHeight="1" x14ac:dyDescent="0.2">
      <c r="A35" s="5" t="s">
        <v>27</v>
      </c>
      <c r="C35" s="22">
        <v>3000000</v>
      </c>
      <c r="D35" s="23"/>
      <c r="E35" s="22">
        <v>21560944500</v>
      </c>
      <c r="F35" s="23"/>
      <c r="G35" s="39">
        <v>19771654500</v>
      </c>
      <c r="H35" s="23"/>
      <c r="I35" s="39">
        <v>1789290000</v>
      </c>
      <c r="J35" s="23"/>
      <c r="K35" s="22">
        <v>3000000</v>
      </c>
      <c r="L35" s="23"/>
      <c r="M35" s="22">
        <v>21560944500</v>
      </c>
      <c r="N35" s="23"/>
      <c r="O35" s="22">
        <v>28166113706</v>
      </c>
      <c r="P35" s="23"/>
      <c r="Q35" s="81">
        <v>-6605169206</v>
      </c>
      <c r="R35" s="81"/>
    </row>
    <row r="36" spans="1:18" ht="21.75" customHeight="1" x14ac:dyDescent="0.2">
      <c r="A36" s="5" t="s">
        <v>45</v>
      </c>
      <c r="C36" s="22">
        <v>17800</v>
      </c>
      <c r="D36" s="23"/>
      <c r="E36" s="22">
        <v>167386091</v>
      </c>
      <c r="F36" s="23"/>
      <c r="G36" s="39">
        <v>128653808</v>
      </c>
      <c r="H36" s="23"/>
      <c r="I36" s="39">
        <v>38732283</v>
      </c>
      <c r="J36" s="23"/>
      <c r="K36" s="22">
        <v>17800</v>
      </c>
      <c r="L36" s="23"/>
      <c r="M36" s="22">
        <v>167386091</v>
      </c>
      <c r="N36" s="23"/>
      <c r="O36" s="22">
        <v>151222067</v>
      </c>
      <c r="P36" s="23"/>
      <c r="Q36" s="81">
        <v>16164024</v>
      </c>
      <c r="R36" s="81"/>
    </row>
    <row r="37" spans="1:18" ht="21.75" customHeight="1" x14ac:dyDescent="0.2">
      <c r="A37" s="5" t="s">
        <v>102</v>
      </c>
      <c r="C37" s="22">
        <v>21545</v>
      </c>
      <c r="D37" s="23"/>
      <c r="E37" s="22">
        <v>18590826601</v>
      </c>
      <c r="F37" s="23"/>
      <c r="G37" s="39">
        <v>17939907586</v>
      </c>
      <c r="H37" s="23"/>
      <c r="I37" s="39">
        <v>650919015</v>
      </c>
      <c r="J37" s="23"/>
      <c r="K37" s="22">
        <v>21545</v>
      </c>
      <c r="L37" s="23"/>
      <c r="M37" s="22">
        <v>18590826601</v>
      </c>
      <c r="N37" s="23"/>
      <c r="O37" s="22">
        <v>17989085823</v>
      </c>
      <c r="P37" s="23"/>
      <c r="Q37" s="81">
        <v>601740778</v>
      </c>
      <c r="R37" s="81"/>
    </row>
    <row r="38" spans="1:18" ht="21.75" customHeight="1" x14ac:dyDescent="0.2">
      <c r="A38" s="5" t="s">
        <v>267</v>
      </c>
      <c r="C38" s="22">
        <v>1925000</v>
      </c>
      <c r="D38" s="23"/>
      <c r="E38" s="22">
        <v>477277069</v>
      </c>
      <c r="F38" s="23"/>
      <c r="G38" s="39">
        <v>764190173</v>
      </c>
      <c r="H38" s="23"/>
      <c r="I38" s="39">
        <v>-286913104</v>
      </c>
      <c r="J38" s="23"/>
      <c r="K38" s="22">
        <v>1925000</v>
      </c>
      <c r="L38" s="23"/>
      <c r="M38" s="22">
        <v>477277069</v>
      </c>
      <c r="N38" s="23"/>
      <c r="O38" s="22">
        <v>764190173</v>
      </c>
      <c r="P38" s="23"/>
      <c r="Q38" s="81">
        <v>-286913104</v>
      </c>
      <c r="R38" s="81"/>
    </row>
    <row r="39" spans="1:18" ht="21.75" customHeight="1" thickBot="1" x14ac:dyDescent="0.25">
      <c r="A39" s="7" t="s">
        <v>66</v>
      </c>
      <c r="C39" s="26">
        <v>161394764</v>
      </c>
      <c r="D39" s="23"/>
      <c r="E39" s="26">
        <v>494440227749</v>
      </c>
      <c r="F39" s="23"/>
      <c r="G39" s="41">
        <v>423284172499</v>
      </c>
      <c r="H39" s="23"/>
      <c r="I39" s="41">
        <v>71156055253</v>
      </c>
      <c r="J39" s="23"/>
      <c r="K39" s="26">
        <v>161394764</v>
      </c>
      <c r="L39" s="23"/>
      <c r="M39" s="26">
        <v>494440227749</v>
      </c>
      <c r="N39" s="23"/>
      <c r="O39" s="26">
        <v>504892204125</v>
      </c>
      <c r="P39" s="23"/>
      <c r="Q39" s="86">
        <v>-10451976366</v>
      </c>
      <c r="R39" s="86"/>
    </row>
    <row r="40" spans="1:18" ht="21.75" customHeight="1" thickTop="1" x14ac:dyDescent="0.2">
      <c r="A40" s="5"/>
      <c r="C40" s="22"/>
      <c r="D40" s="23"/>
      <c r="E40" s="22"/>
      <c r="F40" s="23"/>
      <c r="G40" s="39"/>
      <c r="H40" s="23"/>
      <c r="I40" s="39"/>
      <c r="J40" s="23"/>
      <c r="K40" s="22"/>
      <c r="L40" s="23"/>
      <c r="M40" s="22"/>
      <c r="N40" s="23"/>
      <c r="O40" s="22"/>
      <c r="P40" s="23"/>
      <c r="Q40" s="81"/>
      <c r="R40" s="81"/>
    </row>
    <row r="41" spans="1:18" ht="21.75" customHeight="1" x14ac:dyDescent="0.2">
      <c r="A41" s="5"/>
      <c r="C41" s="22"/>
      <c r="D41" s="23"/>
      <c r="E41" s="22"/>
      <c r="F41" s="23"/>
      <c r="G41" s="39"/>
      <c r="H41" s="23"/>
      <c r="I41" s="39"/>
      <c r="J41" s="23"/>
      <c r="K41" s="22"/>
      <c r="L41" s="23"/>
      <c r="M41" s="22"/>
      <c r="N41" s="23"/>
      <c r="O41" s="22"/>
      <c r="P41" s="23"/>
      <c r="Q41" s="39"/>
      <c r="R41" s="39"/>
    </row>
    <row r="42" spans="1:18" ht="21.75" customHeight="1" x14ac:dyDescent="0.2">
      <c r="A42" s="5"/>
      <c r="C42" s="22"/>
      <c r="D42" s="23"/>
      <c r="E42" s="22"/>
      <c r="F42" s="23"/>
      <c r="G42" s="39"/>
      <c r="H42" s="23"/>
      <c r="I42" s="39"/>
      <c r="J42" s="23"/>
      <c r="K42" s="22"/>
      <c r="L42" s="23"/>
      <c r="M42" s="22"/>
      <c r="N42" s="23"/>
      <c r="O42" s="22"/>
      <c r="P42" s="23"/>
      <c r="Q42" s="39"/>
      <c r="R42" s="39"/>
    </row>
    <row r="43" spans="1:18" ht="21.75" customHeight="1" x14ac:dyDescent="0.2">
      <c r="A43" s="5"/>
      <c r="C43" s="22"/>
      <c r="D43" s="23"/>
      <c r="E43" s="22"/>
      <c r="F43" s="23"/>
      <c r="G43" s="39"/>
      <c r="H43" s="23"/>
      <c r="I43" s="39"/>
      <c r="J43" s="23"/>
      <c r="K43" s="22"/>
      <c r="L43" s="23"/>
      <c r="M43" s="22"/>
      <c r="N43" s="23"/>
      <c r="O43" s="22"/>
      <c r="P43" s="23"/>
      <c r="Q43" s="39"/>
      <c r="R43" s="39"/>
    </row>
    <row r="44" spans="1:18" ht="21.75" customHeight="1" x14ac:dyDescent="0.2">
      <c r="A44" s="5"/>
      <c r="C44" s="22"/>
      <c r="D44" s="23"/>
      <c r="E44" s="22"/>
      <c r="F44" s="23"/>
      <c r="G44" s="39"/>
      <c r="H44" s="23"/>
      <c r="I44" s="39"/>
      <c r="J44" s="23"/>
      <c r="K44" s="22"/>
      <c r="L44" s="23"/>
      <c r="M44" s="22"/>
      <c r="N44" s="23"/>
      <c r="O44" s="22"/>
      <c r="P44" s="23"/>
      <c r="Q44" s="39"/>
      <c r="R44" s="39"/>
    </row>
    <row r="45" spans="1:18" ht="21.75" customHeight="1" x14ac:dyDescent="0.2">
      <c r="A45" s="5"/>
      <c r="C45" s="22"/>
      <c r="D45" s="23"/>
      <c r="E45" s="22"/>
      <c r="F45" s="23"/>
      <c r="G45" s="39"/>
      <c r="H45" s="23"/>
      <c r="I45" s="39"/>
      <c r="J45" s="23"/>
      <c r="K45" s="22"/>
      <c r="L45" s="23"/>
      <c r="M45" s="22"/>
      <c r="N45" s="23"/>
      <c r="O45" s="22"/>
      <c r="P45" s="23"/>
      <c r="Q45" s="39"/>
      <c r="R45" s="39"/>
    </row>
    <row r="46" spans="1:18" ht="21.75" customHeight="1" x14ac:dyDescent="0.2">
      <c r="A46" s="5"/>
      <c r="C46" s="22"/>
      <c r="D46" s="23"/>
      <c r="E46" s="22"/>
      <c r="F46" s="23"/>
      <c r="G46" s="39"/>
      <c r="H46" s="23"/>
      <c r="I46" s="39"/>
      <c r="J46" s="23"/>
      <c r="K46" s="22"/>
      <c r="L46" s="23"/>
      <c r="M46" s="22"/>
      <c r="N46" s="23"/>
      <c r="O46" s="22"/>
      <c r="P46" s="23"/>
      <c r="Q46" s="39"/>
      <c r="R46" s="39"/>
    </row>
    <row r="47" spans="1:18" ht="21.75" customHeight="1" x14ac:dyDescent="0.2">
      <c r="A47" s="5"/>
      <c r="C47" s="22"/>
      <c r="D47" s="23"/>
      <c r="E47" s="22"/>
      <c r="F47" s="23"/>
      <c r="G47" s="39"/>
      <c r="H47" s="23"/>
      <c r="I47" s="39"/>
      <c r="J47" s="23"/>
      <c r="K47" s="22"/>
      <c r="L47" s="23"/>
      <c r="M47" s="22"/>
      <c r="N47" s="23"/>
      <c r="O47" s="22"/>
      <c r="P47" s="23"/>
      <c r="Q47" s="39"/>
      <c r="R47" s="39"/>
    </row>
    <row r="48" spans="1:18" ht="21.75" customHeight="1" x14ac:dyDescent="0.2">
      <c r="A48" s="5"/>
      <c r="C48" s="22"/>
      <c r="D48" s="23"/>
      <c r="E48" s="22"/>
      <c r="F48" s="23"/>
      <c r="G48" s="39"/>
      <c r="H48" s="23"/>
      <c r="I48" s="39"/>
      <c r="J48" s="23"/>
      <c r="K48" s="22"/>
      <c r="L48" s="23"/>
      <c r="M48" s="22"/>
      <c r="N48" s="23"/>
      <c r="O48" s="22"/>
      <c r="P48" s="23"/>
      <c r="Q48" s="39"/>
      <c r="R48" s="39"/>
    </row>
    <row r="49" spans="1:18" ht="21.75" customHeight="1" x14ac:dyDescent="0.2">
      <c r="A49" s="5"/>
      <c r="C49" s="22"/>
      <c r="D49" s="23"/>
      <c r="E49" s="22"/>
      <c r="F49" s="23"/>
      <c r="G49" s="39"/>
      <c r="H49" s="23"/>
      <c r="I49" s="39"/>
      <c r="J49" s="23"/>
      <c r="K49" s="22"/>
      <c r="L49" s="23"/>
      <c r="M49" s="22"/>
      <c r="N49" s="23"/>
      <c r="O49" s="22"/>
      <c r="P49" s="23"/>
      <c r="Q49" s="39"/>
      <c r="R49" s="39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Normal="100" workbookViewId="0">
      <selection activeCell="B5" sqref="B5:V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ht="14.45" customHeight="1" x14ac:dyDescent="0.2"/>
    <row r="5" spans="1:22" ht="14.45" customHeight="1" x14ac:dyDescent="0.2">
      <c r="A5" s="28" t="s">
        <v>168</v>
      </c>
      <c r="B5" s="75" t="s">
        <v>169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2" ht="14.45" customHeight="1" x14ac:dyDescent="0.2">
      <c r="D6" s="71" t="s">
        <v>148</v>
      </c>
      <c r="E6" s="71"/>
      <c r="F6" s="71"/>
      <c r="G6" s="71"/>
      <c r="H6" s="71"/>
      <c r="I6" s="71"/>
      <c r="J6" s="71"/>
      <c r="K6" s="71"/>
      <c r="L6" s="71"/>
      <c r="N6" s="71" t="s">
        <v>149</v>
      </c>
      <c r="O6" s="71"/>
      <c r="P6" s="71"/>
      <c r="Q6" s="71"/>
      <c r="R6" s="71"/>
      <c r="S6" s="71"/>
      <c r="T6" s="71"/>
      <c r="U6" s="71"/>
      <c r="V6" s="71"/>
    </row>
    <row r="7" spans="1:22" ht="14.45" customHeight="1" x14ac:dyDescent="0.2">
      <c r="D7" s="2"/>
      <c r="E7" s="2"/>
      <c r="F7" s="2"/>
      <c r="G7" s="2"/>
      <c r="H7" s="2"/>
      <c r="I7" s="2"/>
      <c r="J7" s="74" t="s">
        <v>66</v>
      </c>
      <c r="K7" s="74"/>
      <c r="L7" s="74"/>
      <c r="N7" s="2"/>
      <c r="O7" s="2"/>
      <c r="P7" s="2"/>
      <c r="Q7" s="2"/>
      <c r="R7" s="2"/>
      <c r="S7" s="2"/>
      <c r="T7" s="74" t="s">
        <v>66</v>
      </c>
      <c r="U7" s="74"/>
      <c r="V7" s="74"/>
    </row>
    <row r="8" spans="1:22" ht="14.45" customHeight="1" x14ac:dyDescent="0.2">
      <c r="A8" s="71" t="s">
        <v>90</v>
      </c>
      <c r="B8" s="71"/>
      <c r="D8" s="16" t="s">
        <v>170</v>
      </c>
      <c r="F8" s="16" t="s">
        <v>152</v>
      </c>
      <c r="H8" s="16" t="s">
        <v>153</v>
      </c>
      <c r="J8" s="3" t="s">
        <v>123</v>
      </c>
      <c r="K8" s="2"/>
      <c r="L8" s="3" t="s">
        <v>134</v>
      </c>
      <c r="N8" s="16" t="s">
        <v>170</v>
      </c>
      <c r="P8" s="16" t="s">
        <v>152</v>
      </c>
      <c r="R8" s="16" t="s">
        <v>153</v>
      </c>
      <c r="T8" s="3" t="s">
        <v>123</v>
      </c>
      <c r="U8" s="2"/>
      <c r="V8" s="3" t="s">
        <v>134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zoomScaleNormal="100" workbookViewId="0">
      <selection activeCell="D11" sqref="D11"/>
    </sheetView>
  </sheetViews>
  <sheetFormatPr defaultRowHeight="12.75" x14ac:dyDescent="0.2"/>
  <cols>
    <col min="1" max="1" width="5.140625" customWidth="1"/>
    <col min="2" max="2" width="22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 x14ac:dyDescent="0.2"/>
    <row r="5" spans="1:18" ht="14.45" customHeight="1" x14ac:dyDescent="0.2">
      <c r="A5" s="28" t="s">
        <v>171</v>
      </c>
      <c r="B5" s="75" t="s">
        <v>172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D6" s="71" t="s">
        <v>148</v>
      </c>
      <c r="E6" s="71"/>
      <c r="F6" s="71"/>
      <c r="G6" s="71"/>
      <c r="H6" s="71"/>
      <c r="I6" s="71"/>
      <c r="J6" s="71"/>
      <c r="L6" s="71" t="s">
        <v>149</v>
      </c>
      <c r="M6" s="71"/>
      <c r="N6" s="71"/>
      <c r="O6" s="71"/>
      <c r="P6" s="71"/>
      <c r="Q6" s="71"/>
      <c r="R6" s="71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71" t="s">
        <v>173</v>
      </c>
      <c r="B8" s="71"/>
      <c r="D8" s="16" t="s">
        <v>174</v>
      </c>
      <c r="F8" s="16" t="s">
        <v>152</v>
      </c>
      <c r="H8" s="16" t="s">
        <v>153</v>
      </c>
      <c r="J8" s="16" t="s">
        <v>66</v>
      </c>
      <c r="L8" s="16" t="s">
        <v>174</v>
      </c>
      <c r="N8" s="16" t="s">
        <v>152</v>
      </c>
      <c r="P8" s="16" t="s">
        <v>153</v>
      </c>
      <c r="R8" s="16" t="s">
        <v>66</v>
      </c>
    </row>
    <row r="9" spans="1:18" ht="21.75" customHeight="1" x14ac:dyDescent="0.2">
      <c r="A9" s="87" t="s">
        <v>102</v>
      </c>
      <c r="B9" s="87"/>
      <c r="D9" s="59">
        <v>0</v>
      </c>
      <c r="F9" s="59">
        <v>650919015</v>
      </c>
      <c r="H9" s="59">
        <v>14108394</v>
      </c>
      <c r="J9" s="59">
        <v>665027409</v>
      </c>
      <c r="L9" s="59">
        <v>0</v>
      </c>
      <c r="N9" s="59">
        <v>601740778</v>
      </c>
      <c r="P9" s="59">
        <v>14108394</v>
      </c>
      <c r="R9" s="59">
        <v>615849172</v>
      </c>
    </row>
    <row r="10" spans="1:18" ht="21.75" customHeight="1" x14ac:dyDescent="0.2">
      <c r="A10" s="87" t="s">
        <v>106</v>
      </c>
      <c r="B10" s="87"/>
      <c r="D10" s="59">
        <v>0</v>
      </c>
      <c r="F10" s="59">
        <v>0</v>
      </c>
      <c r="H10" s="59">
        <v>171217977</v>
      </c>
      <c r="J10" s="59">
        <v>171217977</v>
      </c>
      <c r="L10" s="59">
        <v>0</v>
      </c>
      <c r="N10" s="59">
        <v>0</v>
      </c>
      <c r="P10" s="59">
        <v>205938477</v>
      </c>
      <c r="R10" s="59">
        <v>205938477</v>
      </c>
    </row>
    <row r="11" spans="1:18" ht="21.75" customHeight="1" x14ac:dyDescent="0.2">
      <c r="A11" s="87" t="s">
        <v>109</v>
      </c>
      <c r="B11" s="87"/>
      <c r="D11" s="59">
        <v>0</v>
      </c>
      <c r="F11" s="59">
        <v>0</v>
      </c>
      <c r="H11" s="59">
        <v>95955847</v>
      </c>
      <c r="J11" s="59">
        <v>95955847</v>
      </c>
      <c r="L11" s="59">
        <v>0</v>
      </c>
      <c r="N11" s="59">
        <v>0</v>
      </c>
      <c r="P11" s="59">
        <v>95955847</v>
      </c>
      <c r="R11" s="59">
        <v>95955847</v>
      </c>
    </row>
    <row r="12" spans="1:18" ht="21.75" customHeight="1" x14ac:dyDescent="0.2">
      <c r="A12" s="78" t="s">
        <v>66</v>
      </c>
      <c r="B12" s="78"/>
      <c r="D12" s="8">
        <v>0</v>
      </c>
      <c r="F12" s="8">
        <v>650919015</v>
      </c>
      <c r="H12" s="8">
        <v>281282218</v>
      </c>
      <c r="J12" s="8">
        <v>932201233</v>
      </c>
      <c r="L12" s="8">
        <v>0</v>
      </c>
      <c r="N12" s="8">
        <v>601740778</v>
      </c>
      <c r="P12" s="8">
        <v>316002718</v>
      </c>
      <c r="R12" s="8">
        <v>917743496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Normal="100" workbookViewId="0">
      <selection activeCell="A7" sqref="A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14.45" customHeight="1" x14ac:dyDescent="0.2"/>
    <row r="5" spans="1:11" ht="14.45" customHeight="1" x14ac:dyDescent="0.2">
      <c r="A5" s="75" t="s">
        <v>170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1" ht="14.45" customHeight="1" x14ac:dyDescent="0.2">
      <c r="I6" s="16" t="s">
        <v>148</v>
      </c>
      <c r="K6" s="16" t="s">
        <v>149</v>
      </c>
    </row>
    <row r="7" spans="1:11" ht="42" x14ac:dyDescent="0.2">
      <c r="A7" s="16" t="s">
        <v>211</v>
      </c>
      <c r="C7" s="52" t="s">
        <v>212</v>
      </c>
      <c r="E7" s="52" t="s">
        <v>213</v>
      </c>
      <c r="G7" s="52" t="s">
        <v>214</v>
      </c>
      <c r="I7" s="10" t="s">
        <v>215</v>
      </c>
      <c r="K7" s="10" t="s">
        <v>215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zoomScaleNormal="100" workbookViewId="0">
      <selection activeCell="A3" sqref="A3:F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9" t="s">
        <v>0</v>
      </c>
      <c r="B1" s="69"/>
      <c r="C1" s="69"/>
      <c r="D1" s="69"/>
      <c r="E1" s="69"/>
      <c r="F1" s="69"/>
    </row>
    <row r="2" spans="1:6" ht="21.75" customHeight="1" x14ac:dyDescent="0.2">
      <c r="A2" s="69" t="s">
        <v>129</v>
      </c>
      <c r="B2" s="69"/>
      <c r="C2" s="69"/>
      <c r="D2" s="69"/>
      <c r="E2" s="69"/>
      <c r="F2" s="69"/>
    </row>
    <row r="3" spans="1:6" ht="21.75" customHeight="1" x14ac:dyDescent="0.2">
      <c r="A3" s="69" t="s">
        <v>2</v>
      </c>
      <c r="B3" s="69"/>
      <c r="C3" s="69"/>
      <c r="D3" s="69"/>
      <c r="E3" s="69"/>
      <c r="F3" s="69"/>
    </row>
    <row r="4" spans="1:6" ht="14.45" customHeight="1" x14ac:dyDescent="0.2"/>
    <row r="5" spans="1:6" ht="29.1" customHeight="1" x14ac:dyDescent="0.2">
      <c r="A5" s="28" t="s">
        <v>182</v>
      </c>
      <c r="B5" s="75" t="s">
        <v>144</v>
      </c>
      <c r="C5" s="75"/>
      <c r="D5" s="75"/>
      <c r="E5" s="75"/>
      <c r="F5" s="75"/>
    </row>
    <row r="6" spans="1:6" ht="14.45" customHeight="1" x14ac:dyDescent="0.2">
      <c r="D6" s="16" t="s">
        <v>148</v>
      </c>
      <c r="F6" s="16" t="s">
        <v>9</v>
      </c>
    </row>
    <row r="7" spans="1:6" ht="14.45" customHeight="1" x14ac:dyDescent="0.2">
      <c r="A7" s="71" t="s">
        <v>144</v>
      </c>
      <c r="B7" s="71"/>
      <c r="D7" s="3" t="s">
        <v>123</v>
      </c>
      <c r="F7" s="3" t="s">
        <v>123</v>
      </c>
    </row>
    <row r="8" spans="1:6" ht="21.75" customHeight="1" x14ac:dyDescent="0.2">
      <c r="A8" s="77" t="s">
        <v>144</v>
      </c>
      <c r="B8" s="77"/>
      <c r="D8" s="31">
        <v>0</v>
      </c>
      <c r="E8" s="23"/>
      <c r="F8" s="31">
        <v>0</v>
      </c>
    </row>
    <row r="9" spans="1:6" ht="21.75" customHeight="1" x14ac:dyDescent="0.2">
      <c r="A9" s="65" t="s">
        <v>183</v>
      </c>
      <c r="B9" s="65"/>
      <c r="D9" s="22">
        <v>0</v>
      </c>
      <c r="E9" s="23"/>
      <c r="F9" s="22">
        <v>274400949</v>
      </c>
    </row>
    <row r="10" spans="1:6" ht="21.75" customHeight="1" x14ac:dyDescent="0.2">
      <c r="A10" s="83" t="s">
        <v>184</v>
      </c>
      <c r="B10" s="83"/>
      <c r="D10" s="49">
        <v>41351391</v>
      </c>
      <c r="E10" s="23"/>
      <c r="F10" s="49">
        <v>170270254</v>
      </c>
    </row>
    <row r="11" spans="1:6" ht="21.75" customHeight="1" x14ac:dyDescent="0.2">
      <c r="A11" s="76" t="s">
        <v>66</v>
      </c>
      <c r="B11" s="76"/>
      <c r="D11" s="26">
        <v>41351391</v>
      </c>
      <c r="E11" s="23"/>
      <c r="F11" s="26">
        <v>444671203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41"/>
  <sheetViews>
    <sheetView rightToLeft="1" topLeftCell="A15" zoomScaleNormal="100" workbookViewId="0">
      <selection activeCell="A37" sqref="A37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25" ht="7.35" customHeight="1" x14ac:dyDescent="0.2"/>
    <row r="5" spans="1:25" ht="14.45" customHeight="1" x14ac:dyDescent="0.2">
      <c r="A5" s="75" t="s">
        <v>226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25" ht="7.35" customHeight="1" x14ac:dyDescent="0.2"/>
    <row r="7" spans="1:25" ht="14.45" customHeight="1" x14ac:dyDescent="0.2">
      <c r="A7" s="23"/>
      <c r="B7" s="23"/>
      <c r="C7" s="23"/>
      <c r="D7" s="23"/>
      <c r="E7" s="71" t="s">
        <v>148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23"/>
      <c r="Y7" s="16" t="s">
        <v>149</v>
      </c>
    </row>
    <row r="8" spans="1:25" ht="40.5" customHeight="1" x14ac:dyDescent="0.2">
      <c r="A8" s="16" t="s">
        <v>227</v>
      </c>
      <c r="B8" s="23"/>
      <c r="C8" s="16" t="s">
        <v>228</v>
      </c>
      <c r="D8" s="23"/>
      <c r="E8" s="10" t="s">
        <v>69</v>
      </c>
      <c r="F8" s="60"/>
      <c r="G8" s="10" t="s">
        <v>13</v>
      </c>
      <c r="H8" s="60"/>
      <c r="I8" s="10" t="s">
        <v>68</v>
      </c>
      <c r="J8" s="60"/>
      <c r="K8" s="10" t="s">
        <v>229</v>
      </c>
      <c r="L8" s="60"/>
      <c r="M8" s="10" t="s">
        <v>230</v>
      </c>
      <c r="N8" s="60"/>
      <c r="O8" s="10" t="s">
        <v>231</v>
      </c>
      <c r="P8" s="60"/>
      <c r="Q8" s="10" t="s">
        <v>232</v>
      </c>
      <c r="R8" s="60"/>
      <c r="S8" s="10" t="s">
        <v>233</v>
      </c>
      <c r="T8" s="60"/>
      <c r="U8" s="10" t="s">
        <v>234</v>
      </c>
      <c r="V8" s="60"/>
      <c r="W8" s="10" t="s">
        <v>235</v>
      </c>
      <c r="X8" s="23"/>
      <c r="Y8" s="10" t="s">
        <v>235</v>
      </c>
    </row>
    <row r="9" spans="1:25" ht="21.75" customHeight="1" x14ac:dyDescent="0.2">
      <c r="A9" s="45" t="s">
        <v>236</v>
      </c>
      <c r="B9" s="23"/>
      <c r="C9" s="45" t="s">
        <v>237</v>
      </c>
      <c r="D9" s="23"/>
      <c r="E9" s="45" t="s">
        <v>238</v>
      </c>
      <c r="F9" s="23"/>
      <c r="G9" s="31">
        <v>2794000</v>
      </c>
      <c r="H9" s="23"/>
      <c r="I9" s="31">
        <v>324.72620000000001</v>
      </c>
      <c r="J9" s="23"/>
      <c r="K9" s="31">
        <v>907285002.79999995</v>
      </c>
      <c r="L9" s="23"/>
      <c r="M9" s="31">
        <v>558309999</v>
      </c>
      <c r="N9" s="23"/>
      <c r="O9" s="31">
        <v>0</v>
      </c>
      <c r="P9" s="23"/>
      <c r="Q9" s="31">
        <v>231332</v>
      </c>
      <c r="R9" s="23"/>
      <c r="S9" s="31">
        <v>0</v>
      </c>
      <c r="T9" s="23"/>
      <c r="U9" s="31">
        <v>143749</v>
      </c>
      <c r="V9" s="23"/>
      <c r="W9" s="31">
        <v>-349206335.80000001</v>
      </c>
      <c r="X9" s="23"/>
      <c r="Y9" s="31">
        <v>-349206335.80000001</v>
      </c>
    </row>
    <row r="10" spans="1:25" ht="21.75" customHeight="1" x14ac:dyDescent="0.2">
      <c r="A10" s="30" t="s">
        <v>239</v>
      </c>
      <c r="B10" s="23"/>
      <c r="C10" s="30" t="s">
        <v>240</v>
      </c>
      <c r="D10" s="23"/>
      <c r="E10" s="30" t="s">
        <v>241</v>
      </c>
      <c r="F10" s="23"/>
      <c r="G10" s="22">
        <v>2000000</v>
      </c>
      <c r="H10" s="23"/>
      <c r="I10" s="22">
        <v>86</v>
      </c>
      <c r="J10" s="23"/>
      <c r="K10" s="22">
        <v>172000000</v>
      </c>
      <c r="L10" s="23"/>
      <c r="M10" s="22">
        <v>224008002</v>
      </c>
      <c r="N10" s="23"/>
      <c r="O10" s="22">
        <v>0</v>
      </c>
      <c r="P10" s="23"/>
      <c r="Q10" s="22">
        <v>43860</v>
      </c>
      <c r="R10" s="23"/>
      <c r="S10" s="22">
        <v>0</v>
      </c>
      <c r="T10" s="23"/>
      <c r="U10" s="22">
        <v>57669</v>
      </c>
      <c r="V10" s="23"/>
      <c r="W10" s="22">
        <v>51964142</v>
      </c>
      <c r="X10" s="23"/>
      <c r="Y10" s="22">
        <v>51964142</v>
      </c>
    </row>
    <row r="11" spans="1:25" ht="21.75" customHeight="1" x14ac:dyDescent="0.2">
      <c r="A11" s="30" t="s">
        <v>242</v>
      </c>
      <c r="B11" s="23"/>
      <c r="C11" s="30" t="s">
        <v>243</v>
      </c>
      <c r="D11" s="23"/>
      <c r="E11" s="30" t="s">
        <v>244</v>
      </c>
      <c r="F11" s="23"/>
      <c r="G11" s="22">
        <v>50000</v>
      </c>
      <c r="H11" s="23"/>
      <c r="I11" s="22">
        <v>235</v>
      </c>
      <c r="J11" s="23"/>
      <c r="K11" s="22">
        <v>11750000</v>
      </c>
      <c r="L11" s="23"/>
      <c r="M11" s="22">
        <v>14000000</v>
      </c>
      <c r="N11" s="23"/>
      <c r="O11" s="22">
        <v>0</v>
      </c>
      <c r="P11" s="23"/>
      <c r="Q11" s="22">
        <v>2993</v>
      </c>
      <c r="R11" s="23"/>
      <c r="S11" s="22">
        <v>0</v>
      </c>
      <c r="T11" s="23"/>
      <c r="U11" s="22">
        <v>3605</v>
      </c>
      <c r="V11" s="23"/>
      <c r="W11" s="22">
        <v>2247007</v>
      </c>
      <c r="X11" s="23"/>
      <c r="Y11" s="22">
        <v>2247007</v>
      </c>
    </row>
    <row r="12" spans="1:25" ht="21.75" customHeight="1" x14ac:dyDescent="0.2">
      <c r="A12" s="30" t="s">
        <v>245</v>
      </c>
      <c r="B12" s="23"/>
      <c r="C12" s="30" t="s">
        <v>246</v>
      </c>
      <c r="D12" s="23"/>
      <c r="E12" s="30"/>
      <c r="F12" s="23"/>
      <c r="G12" s="22">
        <v>0</v>
      </c>
      <c r="H12" s="23"/>
      <c r="I12" s="22">
        <v>0</v>
      </c>
      <c r="J12" s="23"/>
      <c r="K12" s="22">
        <v>0</v>
      </c>
      <c r="L12" s="23"/>
      <c r="M12" s="22">
        <v>0</v>
      </c>
      <c r="N12" s="23"/>
      <c r="O12" s="22">
        <v>0</v>
      </c>
      <c r="P12" s="23"/>
      <c r="Q12" s="22">
        <v>0</v>
      </c>
      <c r="R12" s="23"/>
      <c r="S12" s="22">
        <v>0</v>
      </c>
      <c r="T12" s="23"/>
      <c r="U12" s="22">
        <v>0</v>
      </c>
      <c r="V12" s="23"/>
      <c r="W12" s="22">
        <v>0</v>
      </c>
      <c r="X12" s="23"/>
      <c r="Y12" s="22">
        <v>4060072</v>
      </c>
    </row>
    <row r="13" spans="1:25" ht="21.75" customHeight="1" x14ac:dyDescent="0.2">
      <c r="A13" s="30" t="s">
        <v>247</v>
      </c>
      <c r="B13" s="23"/>
      <c r="C13" s="30" t="s">
        <v>248</v>
      </c>
      <c r="D13" s="23"/>
      <c r="E13" s="30"/>
      <c r="F13" s="23"/>
      <c r="G13" s="22">
        <v>0</v>
      </c>
      <c r="H13" s="23"/>
      <c r="I13" s="22">
        <v>0</v>
      </c>
      <c r="J13" s="23"/>
      <c r="K13" s="22">
        <v>0</v>
      </c>
      <c r="L13" s="23"/>
      <c r="M13" s="22">
        <v>0</v>
      </c>
      <c r="N13" s="23"/>
      <c r="O13" s="22">
        <v>0</v>
      </c>
      <c r="P13" s="23"/>
      <c r="Q13" s="22">
        <v>0</v>
      </c>
      <c r="R13" s="23"/>
      <c r="S13" s="22">
        <v>0</v>
      </c>
      <c r="T13" s="23"/>
      <c r="U13" s="22">
        <v>0</v>
      </c>
      <c r="V13" s="23"/>
      <c r="W13" s="22">
        <v>0</v>
      </c>
      <c r="X13" s="23"/>
      <c r="Y13" s="22">
        <v>244000000</v>
      </c>
    </row>
    <row r="14" spans="1:25" ht="21.75" customHeight="1" x14ac:dyDescent="0.2">
      <c r="A14" s="30" t="s">
        <v>249</v>
      </c>
      <c r="B14" s="23"/>
      <c r="C14" s="30" t="s">
        <v>250</v>
      </c>
      <c r="D14" s="23"/>
      <c r="E14" s="30"/>
      <c r="F14" s="23"/>
      <c r="G14" s="22">
        <v>0</v>
      </c>
      <c r="H14" s="23"/>
      <c r="I14" s="22">
        <v>0</v>
      </c>
      <c r="J14" s="23"/>
      <c r="K14" s="22">
        <v>0</v>
      </c>
      <c r="L14" s="23"/>
      <c r="M14" s="22">
        <v>0</v>
      </c>
      <c r="N14" s="23"/>
      <c r="O14" s="22">
        <v>0</v>
      </c>
      <c r="P14" s="23"/>
      <c r="Q14" s="22">
        <v>0</v>
      </c>
      <c r="R14" s="23"/>
      <c r="S14" s="22">
        <v>0</v>
      </c>
      <c r="T14" s="23"/>
      <c r="U14" s="22">
        <v>0</v>
      </c>
      <c r="V14" s="23"/>
      <c r="W14" s="22">
        <v>0</v>
      </c>
      <c r="X14" s="23"/>
      <c r="Y14" s="22">
        <v>47028091</v>
      </c>
    </row>
    <row r="15" spans="1:25" ht="21.75" customHeight="1" x14ac:dyDescent="0.2">
      <c r="A15" s="30" t="s">
        <v>249</v>
      </c>
      <c r="B15" s="23"/>
      <c r="C15" s="30" t="s">
        <v>250</v>
      </c>
      <c r="D15" s="23"/>
      <c r="E15" s="30"/>
      <c r="F15" s="23"/>
      <c r="G15" s="22">
        <v>0</v>
      </c>
      <c r="H15" s="23"/>
      <c r="I15" s="22">
        <v>0</v>
      </c>
      <c r="J15" s="23"/>
      <c r="K15" s="22">
        <v>0</v>
      </c>
      <c r="L15" s="23"/>
      <c r="M15" s="22">
        <v>0</v>
      </c>
      <c r="N15" s="23"/>
      <c r="O15" s="22">
        <v>0</v>
      </c>
      <c r="P15" s="23"/>
      <c r="Q15" s="22">
        <v>0</v>
      </c>
      <c r="R15" s="23"/>
      <c r="S15" s="22">
        <v>0</v>
      </c>
      <c r="T15" s="23"/>
      <c r="U15" s="22">
        <v>0</v>
      </c>
      <c r="V15" s="23"/>
      <c r="W15" s="22">
        <v>0</v>
      </c>
      <c r="X15" s="23"/>
      <c r="Y15" s="22">
        <v>102865561</v>
      </c>
    </row>
    <row r="16" spans="1:25" ht="21.75" customHeight="1" x14ac:dyDescent="0.2">
      <c r="A16" s="30" t="s">
        <v>249</v>
      </c>
      <c r="B16" s="23"/>
      <c r="C16" s="30" t="s">
        <v>250</v>
      </c>
      <c r="D16" s="23"/>
      <c r="E16" s="30"/>
      <c r="F16" s="23"/>
      <c r="G16" s="22">
        <v>0</v>
      </c>
      <c r="H16" s="23"/>
      <c r="I16" s="22">
        <v>0</v>
      </c>
      <c r="J16" s="23"/>
      <c r="K16" s="22">
        <v>0</v>
      </c>
      <c r="L16" s="23"/>
      <c r="M16" s="22">
        <v>0</v>
      </c>
      <c r="N16" s="23"/>
      <c r="O16" s="22">
        <v>0</v>
      </c>
      <c r="P16" s="23"/>
      <c r="Q16" s="22">
        <v>0</v>
      </c>
      <c r="R16" s="23"/>
      <c r="S16" s="22">
        <v>0</v>
      </c>
      <c r="T16" s="23"/>
      <c r="U16" s="22">
        <v>0</v>
      </c>
      <c r="V16" s="23"/>
      <c r="W16" s="22">
        <v>0</v>
      </c>
      <c r="X16" s="23"/>
      <c r="Y16" s="22">
        <v>3058673996</v>
      </c>
    </row>
    <row r="17" spans="1:25" ht="21.75" customHeight="1" x14ac:dyDescent="0.2">
      <c r="A17" s="30" t="s">
        <v>249</v>
      </c>
      <c r="B17" s="23"/>
      <c r="C17" s="30" t="s">
        <v>251</v>
      </c>
      <c r="D17" s="23"/>
      <c r="E17" s="30"/>
      <c r="F17" s="23"/>
      <c r="G17" s="22">
        <v>0</v>
      </c>
      <c r="H17" s="23"/>
      <c r="I17" s="22">
        <v>0</v>
      </c>
      <c r="J17" s="23"/>
      <c r="K17" s="22">
        <v>0</v>
      </c>
      <c r="L17" s="23"/>
      <c r="M17" s="22">
        <v>0</v>
      </c>
      <c r="N17" s="23"/>
      <c r="O17" s="22">
        <v>0</v>
      </c>
      <c r="P17" s="23"/>
      <c r="Q17" s="22">
        <v>0</v>
      </c>
      <c r="R17" s="23"/>
      <c r="S17" s="22">
        <v>0</v>
      </c>
      <c r="T17" s="23"/>
      <c r="U17" s="22">
        <v>0</v>
      </c>
      <c r="V17" s="23"/>
      <c r="W17" s="22">
        <v>0</v>
      </c>
      <c r="X17" s="23"/>
      <c r="Y17" s="22">
        <v>11019858</v>
      </c>
    </row>
    <row r="18" spans="1:25" ht="21.75" customHeight="1" x14ac:dyDescent="0.2">
      <c r="A18" s="30" t="s">
        <v>236</v>
      </c>
      <c r="B18" s="23"/>
      <c r="C18" s="30" t="s">
        <v>252</v>
      </c>
      <c r="D18" s="23"/>
      <c r="E18" s="30"/>
      <c r="F18" s="23"/>
      <c r="G18" s="22">
        <v>0</v>
      </c>
      <c r="H18" s="23"/>
      <c r="I18" s="22">
        <v>0</v>
      </c>
      <c r="J18" s="23"/>
      <c r="K18" s="22">
        <v>0</v>
      </c>
      <c r="L18" s="23"/>
      <c r="M18" s="22">
        <v>0</v>
      </c>
      <c r="N18" s="23"/>
      <c r="O18" s="22">
        <v>0</v>
      </c>
      <c r="P18" s="23"/>
      <c r="Q18" s="22">
        <v>0</v>
      </c>
      <c r="R18" s="23"/>
      <c r="S18" s="22">
        <v>0</v>
      </c>
      <c r="T18" s="23"/>
      <c r="U18" s="22">
        <v>0</v>
      </c>
      <c r="V18" s="23"/>
      <c r="W18" s="22">
        <v>0</v>
      </c>
      <c r="X18" s="23"/>
      <c r="Y18" s="22">
        <v>-135439556</v>
      </c>
    </row>
    <row r="19" spans="1:25" ht="21.75" customHeight="1" x14ac:dyDescent="0.2">
      <c r="A19" s="30" t="s">
        <v>236</v>
      </c>
      <c r="B19" s="23"/>
      <c r="C19" s="30" t="s">
        <v>252</v>
      </c>
      <c r="D19" s="23"/>
      <c r="E19" s="30"/>
      <c r="F19" s="23"/>
      <c r="G19" s="22">
        <v>0</v>
      </c>
      <c r="H19" s="23"/>
      <c r="I19" s="22">
        <v>0</v>
      </c>
      <c r="J19" s="23"/>
      <c r="K19" s="22">
        <v>0</v>
      </c>
      <c r="L19" s="23"/>
      <c r="M19" s="22">
        <v>0</v>
      </c>
      <c r="N19" s="23"/>
      <c r="O19" s="22">
        <v>0</v>
      </c>
      <c r="P19" s="23"/>
      <c r="Q19" s="22">
        <v>0</v>
      </c>
      <c r="R19" s="23"/>
      <c r="S19" s="22">
        <v>0</v>
      </c>
      <c r="T19" s="23"/>
      <c r="U19" s="22">
        <v>0</v>
      </c>
      <c r="V19" s="23"/>
      <c r="W19" s="22">
        <v>0</v>
      </c>
      <c r="X19" s="23"/>
      <c r="Y19" s="22">
        <v>2064266678</v>
      </c>
    </row>
    <row r="20" spans="1:25" ht="21.75" customHeight="1" x14ac:dyDescent="0.2">
      <c r="A20" s="30" t="s">
        <v>236</v>
      </c>
      <c r="B20" s="23"/>
      <c r="C20" s="30" t="s">
        <v>252</v>
      </c>
      <c r="D20" s="23"/>
      <c r="E20" s="30"/>
      <c r="F20" s="23"/>
      <c r="G20" s="22">
        <v>0</v>
      </c>
      <c r="H20" s="23"/>
      <c r="I20" s="22">
        <v>0</v>
      </c>
      <c r="J20" s="23"/>
      <c r="K20" s="22">
        <v>0</v>
      </c>
      <c r="L20" s="23"/>
      <c r="M20" s="22">
        <v>0</v>
      </c>
      <c r="N20" s="23"/>
      <c r="O20" s="22">
        <v>0</v>
      </c>
      <c r="P20" s="23"/>
      <c r="Q20" s="22">
        <v>0</v>
      </c>
      <c r="R20" s="23"/>
      <c r="S20" s="22">
        <v>0</v>
      </c>
      <c r="T20" s="23"/>
      <c r="U20" s="22">
        <v>0</v>
      </c>
      <c r="V20" s="23"/>
      <c r="W20" s="22">
        <v>0</v>
      </c>
      <c r="X20" s="23"/>
      <c r="Y20" s="22">
        <v>565969755</v>
      </c>
    </row>
    <row r="21" spans="1:25" ht="21.75" customHeight="1" x14ac:dyDescent="0.2">
      <c r="A21" s="30" t="s">
        <v>236</v>
      </c>
      <c r="B21" s="23"/>
      <c r="C21" s="30" t="s">
        <v>253</v>
      </c>
      <c r="D21" s="23"/>
      <c r="E21" s="30"/>
      <c r="F21" s="23"/>
      <c r="G21" s="22">
        <v>0</v>
      </c>
      <c r="H21" s="23"/>
      <c r="I21" s="22">
        <v>0</v>
      </c>
      <c r="J21" s="23"/>
      <c r="K21" s="22">
        <v>0</v>
      </c>
      <c r="L21" s="23"/>
      <c r="M21" s="22">
        <v>0</v>
      </c>
      <c r="N21" s="23"/>
      <c r="O21" s="22">
        <v>0</v>
      </c>
      <c r="P21" s="23"/>
      <c r="Q21" s="22">
        <v>0</v>
      </c>
      <c r="R21" s="23"/>
      <c r="S21" s="22">
        <v>0</v>
      </c>
      <c r="T21" s="23"/>
      <c r="U21" s="22">
        <v>0</v>
      </c>
      <c r="V21" s="23"/>
      <c r="W21" s="22">
        <v>0</v>
      </c>
      <c r="X21" s="23"/>
      <c r="Y21" s="22">
        <v>580882120.39999998</v>
      </c>
    </row>
    <row r="22" spans="1:25" ht="21.75" customHeight="1" x14ac:dyDescent="0.2">
      <c r="A22" s="30" t="s">
        <v>236</v>
      </c>
      <c r="B22" s="23"/>
      <c r="C22" s="30" t="s">
        <v>253</v>
      </c>
      <c r="D22" s="23"/>
      <c r="E22" s="30"/>
      <c r="F22" s="23"/>
      <c r="G22" s="22">
        <v>0</v>
      </c>
      <c r="H22" s="23"/>
      <c r="I22" s="22">
        <v>0</v>
      </c>
      <c r="J22" s="23"/>
      <c r="K22" s="22">
        <v>0</v>
      </c>
      <c r="L22" s="23"/>
      <c r="M22" s="22">
        <v>0</v>
      </c>
      <c r="N22" s="23"/>
      <c r="O22" s="22">
        <v>0</v>
      </c>
      <c r="P22" s="23"/>
      <c r="Q22" s="22">
        <v>0</v>
      </c>
      <c r="R22" s="23"/>
      <c r="S22" s="22">
        <v>0</v>
      </c>
      <c r="T22" s="23"/>
      <c r="U22" s="22">
        <v>0</v>
      </c>
      <c r="V22" s="23"/>
      <c r="W22" s="22">
        <v>0</v>
      </c>
      <c r="X22" s="23"/>
      <c r="Y22" s="22">
        <v>370882997</v>
      </c>
    </row>
    <row r="23" spans="1:25" ht="21.75" customHeight="1" x14ac:dyDescent="0.2">
      <c r="A23" s="30" t="s">
        <v>236</v>
      </c>
      <c r="B23" s="23"/>
      <c r="C23" s="30" t="s">
        <v>254</v>
      </c>
      <c r="D23" s="23"/>
      <c r="E23" s="30"/>
      <c r="F23" s="23"/>
      <c r="G23" s="22">
        <v>0</v>
      </c>
      <c r="H23" s="23"/>
      <c r="I23" s="22">
        <v>0</v>
      </c>
      <c r="J23" s="23"/>
      <c r="K23" s="22">
        <v>0</v>
      </c>
      <c r="L23" s="23"/>
      <c r="M23" s="22">
        <v>0</v>
      </c>
      <c r="N23" s="23"/>
      <c r="O23" s="22">
        <v>0</v>
      </c>
      <c r="P23" s="23"/>
      <c r="Q23" s="22">
        <v>0</v>
      </c>
      <c r="R23" s="23"/>
      <c r="S23" s="22">
        <v>0</v>
      </c>
      <c r="T23" s="23"/>
      <c r="U23" s="22">
        <v>0</v>
      </c>
      <c r="V23" s="23"/>
      <c r="W23" s="22">
        <v>0</v>
      </c>
      <c r="X23" s="23"/>
      <c r="Y23" s="22">
        <v>1603603000</v>
      </c>
    </row>
    <row r="24" spans="1:25" ht="21.75" customHeight="1" x14ac:dyDescent="0.2">
      <c r="A24" s="30" t="s">
        <v>239</v>
      </c>
      <c r="B24" s="23"/>
      <c r="C24" s="30" t="s">
        <v>255</v>
      </c>
      <c r="D24" s="23"/>
      <c r="E24" s="30"/>
      <c r="F24" s="23"/>
      <c r="G24" s="22">
        <v>0</v>
      </c>
      <c r="H24" s="23"/>
      <c r="I24" s="22">
        <v>0</v>
      </c>
      <c r="J24" s="23"/>
      <c r="K24" s="22">
        <v>0</v>
      </c>
      <c r="L24" s="23"/>
      <c r="M24" s="22">
        <v>0</v>
      </c>
      <c r="N24" s="23"/>
      <c r="O24" s="22">
        <v>0</v>
      </c>
      <c r="P24" s="23"/>
      <c r="Q24" s="22">
        <v>0</v>
      </c>
      <c r="R24" s="23"/>
      <c r="S24" s="22">
        <v>0</v>
      </c>
      <c r="T24" s="23"/>
      <c r="U24" s="22">
        <v>0</v>
      </c>
      <c r="V24" s="23"/>
      <c r="W24" s="22">
        <v>0</v>
      </c>
      <c r="X24" s="23"/>
      <c r="Y24" s="22">
        <v>-1014633982</v>
      </c>
    </row>
    <row r="25" spans="1:25" ht="21.75" customHeight="1" x14ac:dyDescent="0.2">
      <c r="A25" s="30" t="s">
        <v>239</v>
      </c>
      <c r="B25" s="23"/>
      <c r="C25" s="30" t="s">
        <v>255</v>
      </c>
      <c r="D25" s="23"/>
      <c r="E25" s="30"/>
      <c r="F25" s="23"/>
      <c r="G25" s="22">
        <v>0</v>
      </c>
      <c r="H25" s="23"/>
      <c r="I25" s="22">
        <v>0</v>
      </c>
      <c r="J25" s="23"/>
      <c r="K25" s="22">
        <v>0</v>
      </c>
      <c r="L25" s="23"/>
      <c r="M25" s="22">
        <v>0</v>
      </c>
      <c r="N25" s="23"/>
      <c r="O25" s="22">
        <v>0</v>
      </c>
      <c r="P25" s="23"/>
      <c r="Q25" s="22">
        <v>0</v>
      </c>
      <c r="R25" s="23"/>
      <c r="S25" s="22">
        <v>0</v>
      </c>
      <c r="T25" s="23"/>
      <c r="U25" s="22">
        <v>0</v>
      </c>
      <c r="V25" s="23"/>
      <c r="W25" s="22">
        <v>0</v>
      </c>
      <c r="X25" s="23"/>
      <c r="Y25" s="22">
        <v>412917701</v>
      </c>
    </row>
    <row r="26" spans="1:25" ht="21.75" customHeight="1" x14ac:dyDescent="0.2">
      <c r="A26" s="30" t="s">
        <v>239</v>
      </c>
      <c r="B26" s="23"/>
      <c r="C26" s="30" t="s">
        <v>255</v>
      </c>
      <c r="D26" s="23"/>
      <c r="E26" s="30"/>
      <c r="F26" s="23"/>
      <c r="G26" s="22">
        <v>0</v>
      </c>
      <c r="H26" s="23"/>
      <c r="I26" s="22">
        <v>0</v>
      </c>
      <c r="J26" s="23"/>
      <c r="K26" s="22">
        <v>0</v>
      </c>
      <c r="L26" s="23"/>
      <c r="M26" s="22">
        <v>0</v>
      </c>
      <c r="N26" s="23"/>
      <c r="O26" s="22">
        <v>0</v>
      </c>
      <c r="P26" s="23"/>
      <c r="Q26" s="22">
        <v>0</v>
      </c>
      <c r="R26" s="23"/>
      <c r="S26" s="22">
        <v>0</v>
      </c>
      <c r="T26" s="23"/>
      <c r="U26" s="22">
        <v>0</v>
      </c>
      <c r="V26" s="23"/>
      <c r="W26" s="22">
        <v>0</v>
      </c>
      <c r="X26" s="23"/>
      <c r="Y26" s="22">
        <v>11246134</v>
      </c>
    </row>
    <row r="27" spans="1:25" ht="21.75" customHeight="1" x14ac:dyDescent="0.2">
      <c r="A27" s="30" t="s">
        <v>239</v>
      </c>
      <c r="B27" s="23"/>
      <c r="C27" s="30" t="s">
        <v>256</v>
      </c>
      <c r="D27" s="23"/>
      <c r="E27" s="30"/>
      <c r="F27" s="23"/>
      <c r="G27" s="22">
        <v>0</v>
      </c>
      <c r="H27" s="23"/>
      <c r="I27" s="22">
        <v>0</v>
      </c>
      <c r="J27" s="23"/>
      <c r="K27" s="22">
        <v>0</v>
      </c>
      <c r="L27" s="23"/>
      <c r="M27" s="22">
        <v>0</v>
      </c>
      <c r="N27" s="23"/>
      <c r="O27" s="22">
        <v>0</v>
      </c>
      <c r="P27" s="23"/>
      <c r="Q27" s="22">
        <v>0</v>
      </c>
      <c r="R27" s="23"/>
      <c r="S27" s="22">
        <v>0</v>
      </c>
      <c r="T27" s="23"/>
      <c r="U27" s="22">
        <v>0</v>
      </c>
      <c r="V27" s="23"/>
      <c r="W27" s="22">
        <v>0</v>
      </c>
      <c r="X27" s="23"/>
      <c r="Y27" s="22">
        <v>-252156280</v>
      </c>
    </row>
    <row r="28" spans="1:25" ht="21.75" customHeight="1" x14ac:dyDescent="0.2">
      <c r="A28" s="30" t="s">
        <v>239</v>
      </c>
      <c r="B28" s="23"/>
      <c r="C28" s="30" t="s">
        <v>257</v>
      </c>
      <c r="D28" s="23"/>
      <c r="E28" s="30"/>
      <c r="F28" s="23"/>
      <c r="G28" s="22">
        <v>0</v>
      </c>
      <c r="H28" s="23"/>
      <c r="I28" s="22">
        <v>0</v>
      </c>
      <c r="J28" s="23"/>
      <c r="K28" s="22">
        <v>0</v>
      </c>
      <c r="L28" s="23"/>
      <c r="M28" s="22">
        <v>0</v>
      </c>
      <c r="N28" s="23"/>
      <c r="O28" s="22">
        <v>0</v>
      </c>
      <c r="P28" s="23"/>
      <c r="Q28" s="22">
        <v>0</v>
      </c>
      <c r="R28" s="23"/>
      <c r="S28" s="22">
        <v>0</v>
      </c>
      <c r="T28" s="23"/>
      <c r="U28" s="22">
        <v>0</v>
      </c>
      <c r="V28" s="23"/>
      <c r="W28" s="22">
        <v>0</v>
      </c>
      <c r="X28" s="23"/>
      <c r="Y28" s="22">
        <v>228779078</v>
      </c>
    </row>
    <row r="29" spans="1:25" ht="21.75" customHeight="1" x14ac:dyDescent="0.2">
      <c r="A29" s="30" t="s">
        <v>239</v>
      </c>
      <c r="B29" s="23"/>
      <c r="C29" s="30" t="s">
        <v>257</v>
      </c>
      <c r="D29" s="23"/>
      <c r="E29" s="30"/>
      <c r="F29" s="23"/>
      <c r="G29" s="22">
        <v>0</v>
      </c>
      <c r="H29" s="23"/>
      <c r="I29" s="22">
        <v>0</v>
      </c>
      <c r="J29" s="23"/>
      <c r="K29" s="22">
        <v>0</v>
      </c>
      <c r="L29" s="23"/>
      <c r="M29" s="22">
        <v>0</v>
      </c>
      <c r="N29" s="23"/>
      <c r="O29" s="22">
        <v>0</v>
      </c>
      <c r="P29" s="23"/>
      <c r="Q29" s="22">
        <v>0</v>
      </c>
      <c r="R29" s="23"/>
      <c r="S29" s="22">
        <v>0</v>
      </c>
      <c r="T29" s="23"/>
      <c r="U29" s="22">
        <v>0</v>
      </c>
      <c r="V29" s="23"/>
      <c r="W29" s="22">
        <v>0</v>
      </c>
      <c r="X29" s="23"/>
      <c r="Y29" s="22">
        <v>321761323</v>
      </c>
    </row>
    <row r="30" spans="1:25" ht="21.75" customHeight="1" x14ac:dyDescent="0.2">
      <c r="A30" s="30" t="s">
        <v>239</v>
      </c>
      <c r="B30" s="23"/>
      <c r="C30" s="30" t="s">
        <v>257</v>
      </c>
      <c r="D30" s="23"/>
      <c r="E30" s="30"/>
      <c r="F30" s="23"/>
      <c r="G30" s="22">
        <v>0</v>
      </c>
      <c r="H30" s="23"/>
      <c r="I30" s="22">
        <v>0</v>
      </c>
      <c r="J30" s="23"/>
      <c r="K30" s="22">
        <v>0</v>
      </c>
      <c r="L30" s="23"/>
      <c r="M30" s="22">
        <v>0</v>
      </c>
      <c r="N30" s="23"/>
      <c r="O30" s="22">
        <v>0</v>
      </c>
      <c r="P30" s="23"/>
      <c r="Q30" s="22">
        <v>0</v>
      </c>
      <c r="R30" s="23"/>
      <c r="S30" s="22">
        <v>0</v>
      </c>
      <c r="T30" s="23"/>
      <c r="U30" s="22">
        <v>0</v>
      </c>
      <c r="V30" s="23"/>
      <c r="W30" s="22">
        <v>0</v>
      </c>
      <c r="X30" s="23"/>
      <c r="Y30" s="22">
        <v>57411554</v>
      </c>
    </row>
    <row r="31" spans="1:25" ht="21.75" customHeight="1" x14ac:dyDescent="0.2">
      <c r="A31" s="30" t="s">
        <v>239</v>
      </c>
      <c r="B31" s="23"/>
      <c r="C31" s="30" t="s">
        <v>258</v>
      </c>
      <c r="D31" s="23"/>
      <c r="E31" s="30"/>
      <c r="F31" s="23"/>
      <c r="G31" s="22">
        <v>0</v>
      </c>
      <c r="H31" s="23"/>
      <c r="I31" s="22">
        <v>0</v>
      </c>
      <c r="J31" s="23"/>
      <c r="K31" s="22">
        <v>0</v>
      </c>
      <c r="L31" s="23"/>
      <c r="M31" s="22">
        <v>0</v>
      </c>
      <c r="N31" s="23"/>
      <c r="O31" s="22">
        <v>0</v>
      </c>
      <c r="P31" s="23"/>
      <c r="Q31" s="22">
        <v>0</v>
      </c>
      <c r="R31" s="23"/>
      <c r="S31" s="22">
        <v>0</v>
      </c>
      <c r="T31" s="23"/>
      <c r="U31" s="22">
        <v>0</v>
      </c>
      <c r="V31" s="23"/>
      <c r="W31" s="22">
        <v>0</v>
      </c>
      <c r="X31" s="23"/>
      <c r="Y31" s="22">
        <v>34288866</v>
      </c>
    </row>
    <row r="32" spans="1:25" ht="21.75" customHeight="1" x14ac:dyDescent="0.2">
      <c r="A32" s="30" t="s">
        <v>239</v>
      </c>
      <c r="B32" s="23"/>
      <c r="C32" s="30" t="s">
        <v>259</v>
      </c>
      <c r="D32" s="23"/>
      <c r="E32" s="30"/>
      <c r="F32" s="23"/>
      <c r="G32" s="22">
        <v>0</v>
      </c>
      <c r="H32" s="23"/>
      <c r="I32" s="22">
        <v>0</v>
      </c>
      <c r="J32" s="23"/>
      <c r="K32" s="22">
        <v>0</v>
      </c>
      <c r="L32" s="23"/>
      <c r="M32" s="22">
        <v>0</v>
      </c>
      <c r="N32" s="23"/>
      <c r="O32" s="22">
        <v>0</v>
      </c>
      <c r="P32" s="23"/>
      <c r="Q32" s="22">
        <v>0</v>
      </c>
      <c r="R32" s="23"/>
      <c r="S32" s="22">
        <v>0</v>
      </c>
      <c r="T32" s="23"/>
      <c r="U32" s="22">
        <v>0</v>
      </c>
      <c r="V32" s="23"/>
      <c r="W32" s="22">
        <v>0</v>
      </c>
      <c r="X32" s="23"/>
      <c r="Y32" s="22">
        <v>17961428</v>
      </c>
    </row>
    <row r="33" spans="1:25" ht="21.75" customHeight="1" x14ac:dyDescent="0.2">
      <c r="A33" s="30" t="s">
        <v>239</v>
      </c>
      <c r="B33" s="23"/>
      <c r="C33" s="30" t="s">
        <v>260</v>
      </c>
      <c r="D33" s="23"/>
      <c r="E33" s="30"/>
      <c r="F33" s="23"/>
      <c r="G33" s="22">
        <v>0</v>
      </c>
      <c r="H33" s="23"/>
      <c r="I33" s="22">
        <v>0</v>
      </c>
      <c r="J33" s="23"/>
      <c r="K33" s="22">
        <v>0</v>
      </c>
      <c r="L33" s="23"/>
      <c r="M33" s="22">
        <v>0</v>
      </c>
      <c r="N33" s="23"/>
      <c r="O33" s="22">
        <v>0</v>
      </c>
      <c r="P33" s="23"/>
      <c r="Q33" s="22">
        <v>0</v>
      </c>
      <c r="R33" s="23"/>
      <c r="S33" s="22">
        <v>0</v>
      </c>
      <c r="T33" s="23"/>
      <c r="U33" s="22">
        <v>0</v>
      </c>
      <c r="V33" s="23"/>
      <c r="W33" s="22">
        <v>0</v>
      </c>
      <c r="X33" s="23"/>
      <c r="Y33" s="22">
        <v>-27006885</v>
      </c>
    </row>
    <row r="34" spans="1:25" ht="21.75" customHeight="1" x14ac:dyDescent="0.2">
      <c r="A34" s="30" t="s">
        <v>242</v>
      </c>
      <c r="B34" s="23"/>
      <c r="C34" s="30" t="s">
        <v>261</v>
      </c>
      <c r="D34" s="23"/>
      <c r="E34" s="30"/>
      <c r="F34" s="23"/>
      <c r="G34" s="22">
        <v>0</v>
      </c>
      <c r="H34" s="23"/>
      <c r="I34" s="22">
        <v>0</v>
      </c>
      <c r="J34" s="23"/>
      <c r="K34" s="22">
        <v>0</v>
      </c>
      <c r="L34" s="23"/>
      <c r="M34" s="22">
        <v>0</v>
      </c>
      <c r="N34" s="23"/>
      <c r="O34" s="22">
        <v>0</v>
      </c>
      <c r="P34" s="23"/>
      <c r="Q34" s="22">
        <v>0</v>
      </c>
      <c r="R34" s="23"/>
      <c r="S34" s="22">
        <v>0</v>
      </c>
      <c r="T34" s="23"/>
      <c r="U34" s="22">
        <v>0</v>
      </c>
      <c r="V34" s="23"/>
      <c r="W34" s="22">
        <v>0</v>
      </c>
      <c r="X34" s="23"/>
      <c r="Y34" s="22">
        <v>252588022</v>
      </c>
    </row>
    <row r="35" spans="1:25" ht="21.75" customHeight="1" x14ac:dyDescent="0.2">
      <c r="A35" s="30" t="s">
        <v>242</v>
      </c>
      <c r="B35" s="23"/>
      <c r="C35" s="30" t="s">
        <v>262</v>
      </c>
      <c r="D35" s="23"/>
      <c r="E35" s="30"/>
      <c r="F35" s="23"/>
      <c r="G35" s="22">
        <v>0</v>
      </c>
      <c r="H35" s="23"/>
      <c r="I35" s="22">
        <v>0</v>
      </c>
      <c r="J35" s="23"/>
      <c r="K35" s="22">
        <v>0</v>
      </c>
      <c r="L35" s="23"/>
      <c r="M35" s="22">
        <v>0</v>
      </c>
      <c r="N35" s="23"/>
      <c r="O35" s="22">
        <v>0</v>
      </c>
      <c r="P35" s="23"/>
      <c r="Q35" s="22">
        <v>0</v>
      </c>
      <c r="R35" s="23"/>
      <c r="S35" s="22">
        <v>0</v>
      </c>
      <c r="T35" s="23"/>
      <c r="U35" s="22">
        <v>0</v>
      </c>
      <c r="V35" s="23"/>
      <c r="W35" s="22">
        <v>0</v>
      </c>
      <c r="X35" s="23"/>
      <c r="Y35" s="22">
        <v>422060653</v>
      </c>
    </row>
    <row r="36" spans="1:25" ht="21.75" customHeight="1" x14ac:dyDescent="0.2">
      <c r="A36" s="30" t="s">
        <v>242</v>
      </c>
      <c r="B36" s="23"/>
      <c r="C36" s="30" t="s">
        <v>262</v>
      </c>
      <c r="D36" s="23"/>
      <c r="E36" s="30"/>
      <c r="F36" s="23"/>
      <c r="G36" s="22">
        <v>0</v>
      </c>
      <c r="H36" s="23"/>
      <c r="I36" s="22">
        <v>0</v>
      </c>
      <c r="J36" s="23"/>
      <c r="K36" s="22">
        <v>0</v>
      </c>
      <c r="L36" s="23"/>
      <c r="M36" s="22">
        <v>0</v>
      </c>
      <c r="N36" s="23"/>
      <c r="O36" s="22">
        <v>0</v>
      </c>
      <c r="P36" s="23"/>
      <c r="Q36" s="22">
        <v>0</v>
      </c>
      <c r="R36" s="23"/>
      <c r="S36" s="22">
        <v>0</v>
      </c>
      <c r="T36" s="23"/>
      <c r="U36" s="22">
        <v>0</v>
      </c>
      <c r="V36" s="23"/>
      <c r="W36" s="22">
        <v>0</v>
      </c>
      <c r="X36" s="23"/>
      <c r="Y36" s="22">
        <v>810858000</v>
      </c>
    </row>
    <row r="37" spans="1:25" ht="21.75" customHeight="1" x14ac:dyDescent="0.2">
      <c r="A37" s="30" t="s">
        <v>242</v>
      </c>
      <c r="B37" s="23"/>
      <c r="C37" s="30" t="s">
        <v>263</v>
      </c>
      <c r="D37" s="23"/>
      <c r="E37" s="30"/>
      <c r="F37" s="23"/>
      <c r="G37" s="22">
        <v>0</v>
      </c>
      <c r="H37" s="23"/>
      <c r="I37" s="22">
        <v>0</v>
      </c>
      <c r="J37" s="23"/>
      <c r="K37" s="22">
        <v>0</v>
      </c>
      <c r="L37" s="23"/>
      <c r="M37" s="22">
        <v>0</v>
      </c>
      <c r="N37" s="23"/>
      <c r="O37" s="22">
        <v>0</v>
      </c>
      <c r="P37" s="23"/>
      <c r="Q37" s="22">
        <v>0</v>
      </c>
      <c r="R37" s="23"/>
      <c r="S37" s="22">
        <v>0</v>
      </c>
      <c r="T37" s="23"/>
      <c r="U37" s="22">
        <v>0</v>
      </c>
      <c r="V37" s="23"/>
      <c r="W37" s="22">
        <v>0</v>
      </c>
      <c r="X37" s="23"/>
      <c r="Y37" s="22">
        <v>618901619.20000005</v>
      </c>
    </row>
    <row r="38" spans="1:25" ht="21.75" customHeight="1" x14ac:dyDescent="0.2">
      <c r="A38" s="30" t="s">
        <v>242</v>
      </c>
      <c r="B38" s="23"/>
      <c r="C38" s="30" t="s">
        <v>264</v>
      </c>
      <c r="D38" s="23"/>
      <c r="E38" s="30"/>
      <c r="F38" s="23"/>
      <c r="G38" s="22">
        <v>0</v>
      </c>
      <c r="H38" s="23"/>
      <c r="I38" s="22">
        <v>0</v>
      </c>
      <c r="J38" s="23"/>
      <c r="K38" s="22">
        <v>0</v>
      </c>
      <c r="L38" s="23"/>
      <c r="M38" s="22">
        <v>0</v>
      </c>
      <c r="N38" s="23"/>
      <c r="O38" s="22">
        <v>0</v>
      </c>
      <c r="P38" s="23"/>
      <c r="Q38" s="22">
        <v>0</v>
      </c>
      <c r="R38" s="23"/>
      <c r="S38" s="22">
        <v>0</v>
      </c>
      <c r="T38" s="23"/>
      <c r="U38" s="22">
        <v>0</v>
      </c>
      <c r="V38" s="23"/>
      <c r="W38" s="22">
        <v>0</v>
      </c>
      <c r="X38" s="23"/>
      <c r="Y38" s="22">
        <v>327573184</v>
      </c>
    </row>
    <row r="39" spans="1:25" ht="21.75" customHeight="1" x14ac:dyDescent="0.2">
      <c r="A39" s="30" t="s">
        <v>242</v>
      </c>
      <c r="B39" s="23"/>
      <c r="C39" s="30" t="s">
        <v>264</v>
      </c>
      <c r="D39" s="23"/>
      <c r="E39" s="30"/>
      <c r="F39" s="23"/>
      <c r="G39" s="22">
        <v>0</v>
      </c>
      <c r="H39" s="23"/>
      <c r="I39" s="22">
        <v>0</v>
      </c>
      <c r="J39" s="23"/>
      <c r="K39" s="22">
        <v>0</v>
      </c>
      <c r="L39" s="23"/>
      <c r="M39" s="22">
        <v>0</v>
      </c>
      <c r="N39" s="23"/>
      <c r="O39" s="22">
        <v>0</v>
      </c>
      <c r="P39" s="23"/>
      <c r="Q39" s="22">
        <v>0</v>
      </c>
      <c r="R39" s="23"/>
      <c r="S39" s="22">
        <v>0</v>
      </c>
      <c r="T39" s="23"/>
      <c r="U39" s="22">
        <v>0</v>
      </c>
      <c r="V39" s="23"/>
      <c r="W39" s="22">
        <v>0</v>
      </c>
      <c r="X39" s="23"/>
      <c r="Y39" s="22">
        <v>2424721857</v>
      </c>
    </row>
    <row r="40" spans="1:25" ht="21.75" customHeight="1" thickBot="1" x14ac:dyDescent="0.25">
      <c r="A40" s="67" t="s">
        <v>66</v>
      </c>
      <c r="B40" s="67"/>
      <c r="C40" s="67"/>
      <c r="D40" s="23"/>
      <c r="E40" s="26"/>
      <c r="F40" s="23"/>
      <c r="G40" s="26"/>
      <c r="H40" s="23"/>
      <c r="I40" s="26"/>
      <c r="J40" s="23"/>
      <c r="K40" s="26">
        <v>1091035002.8</v>
      </c>
      <c r="L40" s="23"/>
      <c r="M40" s="26">
        <v>796318001</v>
      </c>
      <c r="N40" s="23"/>
      <c r="O40" s="26">
        <v>0</v>
      </c>
      <c r="P40" s="23"/>
      <c r="Q40" s="26">
        <v>278185</v>
      </c>
      <c r="R40" s="23"/>
      <c r="S40" s="26">
        <v>0</v>
      </c>
      <c r="T40" s="23"/>
      <c r="U40" s="26">
        <v>205023</v>
      </c>
      <c r="V40" s="23"/>
      <c r="W40" s="26">
        <v>-294995186.80000001</v>
      </c>
      <c r="X40" s="23"/>
      <c r="Y40" s="26">
        <v>12870089657.799999</v>
      </c>
    </row>
    <row r="41" spans="1:25" ht="13.5" thickTop="1" x14ac:dyDescent="0.2"/>
  </sheetData>
  <mergeCells count="6">
    <mergeCell ref="A40:C40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8"/>
  <sheetViews>
    <sheetView rightToLeft="1" zoomScaleNormal="100" workbookViewId="0">
      <selection activeCell="A53" sqref="A53:C5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2" spans="1:28" ht="25.5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8" ht="25.5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</row>
    <row r="4" spans="1:28" ht="25.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x14ac:dyDescent="0.2">
      <c r="A5" s="15" t="s">
        <v>3</v>
      </c>
      <c r="B5" s="70" t="s">
        <v>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6" spans="1:28" ht="22.5" x14ac:dyDescent="0.2">
      <c r="A6" s="70" t="s">
        <v>5</v>
      </c>
      <c r="B6" s="70"/>
      <c r="C6" s="70" t="s">
        <v>6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</row>
    <row r="7" spans="1:28" ht="21" x14ac:dyDescent="0.2">
      <c r="F7" s="71" t="s">
        <v>7</v>
      </c>
      <c r="G7" s="71"/>
      <c r="H7" s="71"/>
      <c r="I7" s="71"/>
      <c r="J7" s="71"/>
      <c r="L7" s="71" t="s">
        <v>8</v>
      </c>
      <c r="M7" s="71"/>
      <c r="N7" s="71"/>
      <c r="O7" s="71"/>
      <c r="P7" s="71"/>
      <c r="Q7" s="71"/>
      <c r="R7" s="71"/>
      <c r="T7" s="71" t="s">
        <v>9</v>
      </c>
      <c r="U7" s="71"/>
      <c r="V7" s="71"/>
      <c r="W7" s="71"/>
      <c r="X7" s="71"/>
      <c r="Y7" s="71"/>
      <c r="Z7" s="71"/>
      <c r="AA7" s="71"/>
      <c r="AB7" s="71"/>
    </row>
    <row r="8" spans="1:28" s="18" customFormat="1" ht="21" x14ac:dyDescent="0.2">
      <c r="A8" s="68"/>
      <c r="B8" s="68"/>
      <c r="C8" s="68"/>
      <c r="E8" s="68"/>
      <c r="F8" s="68"/>
      <c r="G8" s="19"/>
      <c r="H8" s="17"/>
      <c r="I8" s="19"/>
      <c r="J8" s="17"/>
      <c r="K8" s="19"/>
      <c r="L8" s="20" t="s">
        <v>10</v>
      </c>
      <c r="M8" s="21"/>
      <c r="N8" s="20"/>
      <c r="O8" s="19"/>
      <c r="P8" s="20" t="s">
        <v>11</v>
      </c>
      <c r="Q8" s="21"/>
      <c r="R8" s="20"/>
      <c r="S8" s="19"/>
      <c r="T8" s="17"/>
      <c r="U8" s="19"/>
      <c r="V8" s="17"/>
      <c r="W8" s="19"/>
      <c r="X8" s="17"/>
      <c r="Z8" s="17"/>
      <c r="AB8" s="17"/>
    </row>
    <row r="9" spans="1:28" ht="18.75" x14ac:dyDescent="0.2">
      <c r="A9" s="65" t="s">
        <v>12</v>
      </c>
      <c r="B9" s="65"/>
      <c r="C9" s="65"/>
      <c r="E9" s="66" t="s">
        <v>13</v>
      </c>
      <c r="F9" s="66"/>
      <c r="G9" s="23"/>
      <c r="H9" s="22" t="s">
        <v>14</v>
      </c>
      <c r="I9" s="23"/>
      <c r="J9" s="22" t="s">
        <v>15</v>
      </c>
      <c r="K9" s="23"/>
      <c r="L9" s="22" t="s">
        <v>13</v>
      </c>
      <c r="M9" s="23"/>
      <c r="N9" s="22" t="s">
        <v>14</v>
      </c>
      <c r="O9" s="23"/>
      <c r="P9" s="22" t="s">
        <v>13</v>
      </c>
      <c r="Q9" s="23"/>
      <c r="R9" s="22" t="s">
        <v>16</v>
      </c>
      <c r="S9" s="23"/>
      <c r="T9" s="22" t="s">
        <v>13</v>
      </c>
      <c r="U9" s="23"/>
      <c r="V9" s="22" t="s">
        <v>17</v>
      </c>
      <c r="W9" s="23"/>
      <c r="X9" s="22" t="s">
        <v>14</v>
      </c>
      <c r="Z9" s="22" t="s">
        <v>15</v>
      </c>
      <c r="AA9" s="23"/>
      <c r="AB9" s="24" t="s">
        <v>18</v>
      </c>
    </row>
    <row r="10" spans="1:28" ht="18.75" x14ac:dyDescent="0.2">
      <c r="A10" s="65" t="s">
        <v>19</v>
      </c>
      <c r="B10" s="65"/>
      <c r="C10" s="65"/>
      <c r="E10" s="66">
        <v>1898643</v>
      </c>
      <c r="F10" s="66"/>
      <c r="G10" s="23"/>
      <c r="H10" s="22">
        <v>13917905274</v>
      </c>
      <c r="I10" s="23"/>
      <c r="J10" s="22">
        <v>11342949905.6415</v>
      </c>
      <c r="K10" s="23"/>
      <c r="L10" s="22">
        <v>0</v>
      </c>
      <c r="M10" s="23"/>
      <c r="N10" s="22">
        <v>0</v>
      </c>
      <c r="O10" s="23"/>
      <c r="P10" s="22">
        <v>-1898643</v>
      </c>
      <c r="Q10" s="23"/>
      <c r="R10" s="22">
        <v>11036101203</v>
      </c>
      <c r="S10" s="23"/>
      <c r="T10" s="22">
        <v>0</v>
      </c>
      <c r="U10" s="23"/>
      <c r="V10" s="22">
        <v>0</v>
      </c>
      <c r="W10" s="23"/>
      <c r="X10" s="22">
        <v>0</v>
      </c>
      <c r="Z10" s="22">
        <v>0</v>
      </c>
      <c r="AA10" s="23"/>
      <c r="AB10" s="24">
        <v>0</v>
      </c>
    </row>
    <row r="11" spans="1:28" ht="18.75" x14ac:dyDescent="0.2">
      <c r="A11" s="65" t="s">
        <v>20</v>
      </c>
      <c r="B11" s="65"/>
      <c r="C11" s="65"/>
      <c r="E11" s="66">
        <v>1389679</v>
      </c>
      <c r="F11" s="66"/>
      <c r="G11" s="23"/>
      <c r="H11" s="22">
        <v>2546255745</v>
      </c>
      <c r="I11" s="23"/>
      <c r="J11" s="22">
        <v>2985227895.9019499</v>
      </c>
      <c r="K11" s="23"/>
      <c r="L11" s="22">
        <v>0</v>
      </c>
      <c r="M11" s="23"/>
      <c r="N11" s="22">
        <v>0</v>
      </c>
      <c r="O11" s="23"/>
      <c r="P11" s="22">
        <v>-1389679</v>
      </c>
      <c r="Q11" s="23"/>
      <c r="R11" s="22">
        <v>3212051439</v>
      </c>
      <c r="S11" s="23"/>
      <c r="T11" s="22">
        <v>0</v>
      </c>
      <c r="U11" s="23"/>
      <c r="V11" s="22">
        <v>0</v>
      </c>
      <c r="W11" s="23"/>
      <c r="X11" s="22">
        <v>0</v>
      </c>
      <c r="Z11" s="22">
        <v>0</v>
      </c>
      <c r="AA11" s="23"/>
      <c r="AB11" s="24">
        <v>0</v>
      </c>
    </row>
    <row r="12" spans="1:28" ht="18.75" x14ac:dyDescent="0.2">
      <c r="A12" s="65" t="s">
        <v>21</v>
      </c>
      <c r="B12" s="65"/>
      <c r="C12" s="65"/>
      <c r="E12" s="66">
        <v>10653000</v>
      </c>
      <c r="F12" s="66"/>
      <c r="G12" s="23"/>
      <c r="H12" s="22">
        <v>32888357069</v>
      </c>
      <c r="I12" s="23"/>
      <c r="J12" s="22">
        <v>22958284561.200001</v>
      </c>
      <c r="K12" s="23"/>
      <c r="L12" s="22">
        <v>0</v>
      </c>
      <c r="M12" s="23"/>
      <c r="N12" s="22">
        <v>0</v>
      </c>
      <c r="O12" s="23"/>
      <c r="P12" s="22">
        <v>0</v>
      </c>
      <c r="Q12" s="23"/>
      <c r="R12" s="22">
        <v>0</v>
      </c>
      <c r="S12" s="23"/>
      <c r="T12" s="22">
        <v>10653000</v>
      </c>
      <c r="U12" s="23"/>
      <c r="V12" s="22">
        <v>2960</v>
      </c>
      <c r="W12" s="23"/>
      <c r="X12" s="22">
        <v>32888357069</v>
      </c>
      <c r="Z12" s="22">
        <v>31345259364</v>
      </c>
      <c r="AA12" s="23"/>
      <c r="AB12" s="24">
        <v>4.01</v>
      </c>
    </row>
    <row r="13" spans="1:28" ht="18.75" x14ac:dyDescent="0.2">
      <c r="A13" s="65" t="s">
        <v>22</v>
      </c>
      <c r="B13" s="65"/>
      <c r="C13" s="65"/>
      <c r="E13" s="66">
        <v>3307599</v>
      </c>
      <c r="F13" s="66"/>
      <c r="G13" s="23"/>
      <c r="H13" s="22">
        <v>10083533813</v>
      </c>
      <c r="I13" s="23"/>
      <c r="J13" s="22">
        <v>9038488742.5765495</v>
      </c>
      <c r="K13" s="23"/>
      <c r="L13" s="22">
        <v>0</v>
      </c>
      <c r="M13" s="23"/>
      <c r="N13" s="22">
        <v>0</v>
      </c>
      <c r="O13" s="23"/>
      <c r="P13" s="22">
        <v>0</v>
      </c>
      <c r="Q13" s="23"/>
      <c r="R13" s="22">
        <v>0</v>
      </c>
      <c r="S13" s="23"/>
      <c r="T13" s="22">
        <v>3307599</v>
      </c>
      <c r="U13" s="23"/>
      <c r="V13" s="22">
        <v>2778</v>
      </c>
      <c r="W13" s="23"/>
      <c r="X13" s="22">
        <v>10083533813</v>
      </c>
      <c r="Z13" s="22">
        <v>9133838387.3691006</v>
      </c>
      <c r="AA13" s="23"/>
      <c r="AB13" s="24">
        <v>1.17</v>
      </c>
    </row>
    <row r="14" spans="1:28" ht="18.75" x14ac:dyDescent="0.2">
      <c r="A14" s="65" t="s">
        <v>23</v>
      </c>
      <c r="B14" s="65"/>
      <c r="C14" s="65"/>
      <c r="E14" s="66">
        <v>27590305</v>
      </c>
      <c r="F14" s="66"/>
      <c r="G14" s="23"/>
      <c r="H14" s="22">
        <v>59812758255</v>
      </c>
      <c r="I14" s="23"/>
      <c r="J14" s="22">
        <v>50820642395.768204</v>
      </c>
      <c r="K14" s="23"/>
      <c r="L14" s="22">
        <v>0</v>
      </c>
      <c r="M14" s="23"/>
      <c r="N14" s="22">
        <v>0</v>
      </c>
      <c r="O14" s="23"/>
      <c r="P14" s="22">
        <v>0</v>
      </c>
      <c r="Q14" s="23"/>
      <c r="R14" s="22">
        <v>0</v>
      </c>
      <c r="S14" s="23"/>
      <c r="T14" s="22">
        <v>27590305</v>
      </c>
      <c r="U14" s="23"/>
      <c r="V14" s="22">
        <v>2313</v>
      </c>
      <c r="W14" s="23"/>
      <c r="X14" s="22">
        <v>59812758255</v>
      </c>
      <c r="Z14" s="22">
        <v>63436668030.9832</v>
      </c>
      <c r="AA14" s="23"/>
      <c r="AB14" s="24">
        <v>8.11</v>
      </c>
    </row>
    <row r="15" spans="1:28" ht="18.75" x14ac:dyDescent="0.2">
      <c r="A15" s="65" t="s">
        <v>24</v>
      </c>
      <c r="B15" s="65"/>
      <c r="C15" s="65"/>
      <c r="E15" s="66">
        <v>1300000</v>
      </c>
      <c r="F15" s="66"/>
      <c r="G15" s="23"/>
      <c r="H15" s="22">
        <v>7087724036</v>
      </c>
      <c r="I15" s="23"/>
      <c r="J15" s="22">
        <v>5850083655</v>
      </c>
      <c r="K15" s="23"/>
      <c r="L15" s="22">
        <v>2200000</v>
      </c>
      <c r="M15" s="23"/>
      <c r="N15" s="22">
        <v>11744345599</v>
      </c>
      <c r="O15" s="23"/>
      <c r="P15" s="22">
        <v>-3500000</v>
      </c>
      <c r="Q15" s="23"/>
      <c r="R15" s="22">
        <v>20372087577</v>
      </c>
      <c r="S15" s="23"/>
      <c r="T15" s="22">
        <v>0</v>
      </c>
      <c r="U15" s="23"/>
      <c r="V15" s="22">
        <v>0</v>
      </c>
      <c r="W15" s="23"/>
      <c r="X15" s="22">
        <v>0</v>
      </c>
      <c r="Z15" s="22">
        <v>0</v>
      </c>
      <c r="AA15" s="23"/>
      <c r="AB15" s="24">
        <v>0</v>
      </c>
    </row>
    <row r="16" spans="1:28" ht="18.75" x14ac:dyDescent="0.2">
      <c r="A16" s="65" t="s">
        <v>25</v>
      </c>
      <c r="B16" s="65"/>
      <c r="C16" s="65"/>
      <c r="E16" s="66">
        <v>216225</v>
      </c>
      <c r="F16" s="66"/>
      <c r="G16" s="23"/>
      <c r="H16" s="22">
        <v>906526716</v>
      </c>
      <c r="I16" s="23"/>
      <c r="J16" s="22">
        <v>866201998.83749998</v>
      </c>
      <c r="K16" s="23"/>
      <c r="L16" s="22">
        <v>0</v>
      </c>
      <c r="M16" s="23"/>
      <c r="N16" s="22">
        <v>0</v>
      </c>
      <c r="O16" s="23"/>
      <c r="P16" s="22">
        <v>-216225</v>
      </c>
      <c r="Q16" s="23"/>
      <c r="R16" s="22">
        <v>833565278</v>
      </c>
      <c r="S16" s="23"/>
      <c r="T16" s="22">
        <v>0</v>
      </c>
      <c r="U16" s="23"/>
      <c r="V16" s="22">
        <v>0</v>
      </c>
      <c r="W16" s="23"/>
      <c r="X16" s="22">
        <v>0</v>
      </c>
      <c r="Z16" s="22">
        <v>0</v>
      </c>
      <c r="AA16" s="23"/>
      <c r="AB16" s="24">
        <v>0</v>
      </c>
    </row>
    <row r="17" spans="1:28" ht="18.75" x14ac:dyDescent="0.2">
      <c r="A17" s="65" t="s">
        <v>26</v>
      </c>
      <c r="B17" s="65"/>
      <c r="C17" s="65"/>
      <c r="E17" s="66">
        <v>1400294</v>
      </c>
      <c r="F17" s="66"/>
      <c r="G17" s="23"/>
      <c r="H17" s="22">
        <v>15400808108</v>
      </c>
      <c r="I17" s="23"/>
      <c r="J17" s="22">
        <v>11664643660.865999</v>
      </c>
      <c r="K17" s="23"/>
      <c r="L17" s="22">
        <v>0</v>
      </c>
      <c r="M17" s="23"/>
      <c r="N17" s="22">
        <v>0</v>
      </c>
      <c r="O17" s="23"/>
      <c r="P17" s="22">
        <v>-256238</v>
      </c>
      <c r="Q17" s="23"/>
      <c r="R17" s="22">
        <v>2185936921</v>
      </c>
      <c r="S17" s="23"/>
      <c r="T17" s="22">
        <v>1144056</v>
      </c>
      <c r="U17" s="23"/>
      <c r="V17" s="22">
        <v>9690</v>
      </c>
      <c r="W17" s="23"/>
      <c r="X17" s="22">
        <v>12582634020</v>
      </c>
      <c r="Z17" s="22">
        <v>11019941519.292</v>
      </c>
      <c r="AA17" s="23"/>
      <c r="AB17" s="24">
        <v>1.41</v>
      </c>
    </row>
    <row r="18" spans="1:28" ht="18.75" x14ac:dyDescent="0.2">
      <c r="A18" s="65" t="s">
        <v>27</v>
      </c>
      <c r="B18" s="65"/>
      <c r="C18" s="65"/>
      <c r="E18" s="66">
        <v>3000000</v>
      </c>
      <c r="F18" s="66"/>
      <c r="G18" s="23"/>
      <c r="H18" s="22">
        <v>28166113706</v>
      </c>
      <c r="I18" s="23"/>
      <c r="J18" s="22">
        <v>19771654500</v>
      </c>
      <c r="K18" s="23"/>
      <c r="L18" s="22">
        <v>0</v>
      </c>
      <c r="M18" s="23"/>
      <c r="N18" s="22">
        <v>0</v>
      </c>
      <c r="O18" s="23"/>
      <c r="P18" s="22">
        <v>0</v>
      </c>
      <c r="Q18" s="23"/>
      <c r="R18" s="22">
        <v>0</v>
      </c>
      <c r="S18" s="23"/>
      <c r="T18" s="22">
        <v>3000000</v>
      </c>
      <c r="U18" s="23"/>
      <c r="V18" s="22">
        <v>7230</v>
      </c>
      <c r="W18" s="23"/>
      <c r="X18" s="22">
        <v>28166113706</v>
      </c>
      <c r="Z18" s="22">
        <v>21560944500</v>
      </c>
      <c r="AA18" s="23"/>
      <c r="AB18" s="24">
        <v>2.76</v>
      </c>
    </row>
    <row r="19" spans="1:28" ht="18.75" x14ac:dyDescent="0.2">
      <c r="A19" s="65" t="s">
        <v>28</v>
      </c>
      <c r="B19" s="65"/>
      <c r="C19" s="65"/>
      <c r="E19" s="66">
        <v>11237079</v>
      </c>
      <c r="F19" s="66"/>
      <c r="G19" s="23"/>
      <c r="H19" s="22">
        <v>28835727891</v>
      </c>
      <c r="I19" s="23"/>
      <c r="J19" s="22">
        <v>25356395722.4865</v>
      </c>
      <c r="K19" s="23"/>
      <c r="L19" s="22">
        <v>0</v>
      </c>
      <c r="M19" s="23"/>
      <c r="N19" s="22">
        <v>0</v>
      </c>
      <c r="O19" s="23"/>
      <c r="P19" s="22">
        <v>-5871329</v>
      </c>
      <c r="Q19" s="23"/>
      <c r="R19" s="22">
        <v>14921039354</v>
      </c>
      <c r="S19" s="23"/>
      <c r="T19" s="22">
        <v>5365750</v>
      </c>
      <c r="U19" s="23"/>
      <c r="V19" s="22">
        <v>2683</v>
      </c>
      <c r="W19" s="23"/>
      <c r="X19" s="22">
        <v>13769174973</v>
      </c>
      <c r="Z19" s="22">
        <v>14310649221.862499</v>
      </c>
      <c r="AA19" s="23"/>
      <c r="AB19" s="24">
        <v>1.83</v>
      </c>
    </row>
    <row r="20" spans="1:28" ht="18.75" x14ac:dyDescent="0.2">
      <c r="A20" s="65" t="s">
        <v>29</v>
      </c>
      <c r="B20" s="65"/>
      <c r="C20" s="65"/>
      <c r="E20" s="66">
        <v>200000</v>
      </c>
      <c r="F20" s="66"/>
      <c r="G20" s="23"/>
      <c r="H20" s="22">
        <v>10624629259</v>
      </c>
      <c r="I20" s="23"/>
      <c r="J20" s="22">
        <v>11049859800</v>
      </c>
      <c r="K20" s="23"/>
      <c r="L20" s="22">
        <v>44751</v>
      </c>
      <c r="M20" s="23"/>
      <c r="N20" s="22">
        <v>2643207125</v>
      </c>
      <c r="O20" s="23"/>
      <c r="P20" s="22">
        <v>-200000</v>
      </c>
      <c r="Q20" s="23"/>
      <c r="R20" s="22">
        <v>11962639271</v>
      </c>
      <c r="S20" s="23"/>
      <c r="T20" s="22">
        <v>44751</v>
      </c>
      <c r="U20" s="23"/>
      <c r="V20" s="22">
        <v>59280</v>
      </c>
      <c r="W20" s="23"/>
      <c r="X20" s="22">
        <v>2643207125</v>
      </c>
      <c r="Z20" s="22">
        <v>2637054886.2839999</v>
      </c>
      <c r="AA20" s="23"/>
      <c r="AB20" s="24">
        <v>0.34</v>
      </c>
    </row>
    <row r="21" spans="1:28" ht="18.75" x14ac:dyDescent="0.2">
      <c r="A21" s="65" t="s">
        <v>30</v>
      </c>
      <c r="B21" s="65"/>
      <c r="C21" s="65"/>
      <c r="E21" s="66">
        <v>1500083</v>
      </c>
      <c r="F21" s="66"/>
      <c r="G21" s="23"/>
      <c r="H21" s="22">
        <v>7126134088</v>
      </c>
      <c r="I21" s="23"/>
      <c r="J21" s="22">
        <v>6695297202.6134996</v>
      </c>
      <c r="K21" s="23"/>
      <c r="L21" s="22">
        <v>400000</v>
      </c>
      <c r="M21" s="23"/>
      <c r="N21" s="22">
        <v>1821252186</v>
      </c>
      <c r="O21" s="23"/>
      <c r="P21" s="22">
        <v>-1900083</v>
      </c>
      <c r="Q21" s="23"/>
      <c r="R21" s="22">
        <v>9522901966</v>
      </c>
      <c r="S21" s="23"/>
      <c r="T21" s="22">
        <v>0</v>
      </c>
      <c r="U21" s="23"/>
      <c r="V21" s="22">
        <v>0</v>
      </c>
      <c r="W21" s="23"/>
      <c r="X21" s="22">
        <v>0</v>
      </c>
      <c r="Z21" s="22">
        <v>0</v>
      </c>
      <c r="AA21" s="23"/>
      <c r="AB21" s="24">
        <v>0</v>
      </c>
    </row>
    <row r="22" spans="1:28" ht="18.75" x14ac:dyDescent="0.2">
      <c r="A22" s="65" t="s">
        <v>31</v>
      </c>
      <c r="B22" s="65"/>
      <c r="C22" s="65"/>
      <c r="E22" s="66">
        <v>2701755</v>
      </c>
      <c r="F22" s="66"/>
      <c r="G22" s="23"/>
      <c r="H22" s="22">
        <v>11287590501</v>
      </c>
      <c r="I22" s="23"/>
      <c r="J22" s="22">
        <v>11175112639.7978</v>
      </c>
      <c r="K22" s="23"/>
      <c r="L22" s="22">
        <v>749921</v>
      </c>
      <c r="M22" s="23"/>
      <c r="N22" s="22">
        <v>3319978598</v>
      </c>
      <c r="O22" s="23"/>
      <c r="P22" s="22">
        <v>-3451676</v>
      </c>
      <c r="Q22" s="23"/>
      <c r="R22" s="22">
        <v>16133565492</v>
      </c>
      <c r="S22" s="23"/>
      <c r="T22" s="22">
        <v>0</v>
      </c>
      <c r="U22" s="23"/>
      <c r="V22" s="22">
        <v>0</v>
      </c>
      <c r="W22" s="23"/>
      <c r="X22" s="22">
        <v>0</v>
      </c>
      <c r="Z22" s="22">
        <v>0</v>
      </c>
      <c r="AA22" s="23"/>
      <c r="AB22" s="24">
        <v>0</v>
      </c>
    </row>
    <row r="23" spans="1:28" ht="18.75" x14ac:dyDescent="0.2">
      <c r="A23" s="65" t="s">
        <v>32</v>
      </c>
      <c r="B23" s="65"/>
      <c r="C23" s="65"/>
      <c r="E23" s="66">
        <v>4000000</v>
      </c>
      <c r="F23" s="66"/>
      <c r="G23" s="23"/>
      <c r="H23" s="22">
        <v>14640234489</v>
      </c>
      <c r="I23" s="23"/>
      <c r="J23" s="22">
        <v>14270581800</v>
      </c>
      <c r="K23" s="23"/>
      <c r="L23" s="22">
        <v>0</v>
      </c>
      <c r="M23" s="23"/>
      <c r="N23" s="22">
        <v>0</v>
      </c>
      <c r="O23" s="23"/>
      <c r="P23" s="22">
        <v>0</v>
      </c>
      <c r="Q23" s="23"/>
      <c r="R23" s="22">
        <v>0</v>
      </c>
      <c r="S23" s="23"/>
      <c r="T23" s="22">
        <v>4000000</v>
      </c>
      <c r="U23" s="23"/>
      <c r="V23" s="22">
        <v>3969</v>
      </c>
      <c r="W23" s="23"/>
      <c r="X23" s="22">
        <v>14640234489</v>
      </c>
      <c r="Z23" s="22">
        <v>15781537800</v>
      </c>
      <c r="AA23" s="23"/>
      <c r="AB23" s="24">
        <v>2.02</v>
      </c>
    </row>
    <row r="24" spans="1:28" ht="18.75" x14ac:dyDescent="0.2">
      <c r="A24" s="65" t="s">
        <v>33</v>
      </c>
      <c r="B24" s="65"/>
      <c r="C24" s="65"/>
      <c r="E24" s="66">
        <v>2220185</v>
      </c>
      <c r="F24" s="66"/>
      <c r="G24" s="23"/>
      <c r="H24" s="22">
        <v>15229122146</v>
      </c>
      <c r="I24" s="23"/>
      <c r="J24" s="22">
        <v>13219779646.5075</v>
      </c>
      <c r="K24" s="23"/>
      <c r="L24" s="22">
        <v>421845</v>
      </c>
      <c r="M24" s="23"/>
      <c r="N24" s="22">
        <v>2673989788</v>
      </c>
      <c r="O24" s="23"/>
      <c r="P24" s="22">
        <v>0</v>
      </c>
      <c r="Q24" s="23"/>
      <c r="R24" s="22">
        <v>0</v>
      </c>
      <c r="S24" s="23"/>
      <c r="T24" s="22">
        <v>2642030</v>
      </c>
      <c r="U24" s="23"/>
      <c r="V24" s="22">
        <v>7150</v>
      </c>
      <c r="W24" s="23"/>
      <c r="X24" s="22">
        <v>17903111934</v>
      </c>
      <c r="Z24" s="22">
        <v>18778115938.724998</v>
      </c>
      <c r="AA24" s="23"/>
      <c r="AB24" s="24">
        <v>2.4</v>
      </c>
    </row>
    <row r="25" spans="1:28" ht="18.75" x14ac:dyDescent="0.2">
      <c r="A25" s="65" t="s">
        <v>34</v>
      </c>
      <c r="B25" s="65"/>
      <c r="C25" s="65"/>
      <c r="E25" s="66">
        <v>673874</v>
      </c>
      <c r="F25" s="66"/>
      <c r="G25" s="23"/>
      <c r="H25" s="22">
        <v>4265622420</v>
      </c>
      <c r="I25" s="23"/>
      <c r="J25" s="22">
        <v>2994294090.1589999</v>
      </c>
      <c r="K25" s="23"/>
      <c r="L25" s="22">
        <v>0</v>
      </c>
      <c r="M25" s="23"/>
      <c r="N25" s="22">
        <v>0</v>
      </c>
      <c r="O25" s="23"/>
      <c r="P25" s="22">
        <v>0</v>
      </c>
      <c r="Q25" s="23"/>
      <c r="R25" s="22">
        <v>0</v>
      </c>
      <c r="S25" s="23"/>
      <c r="T25" s="22">
        <v>673874</v>
      </c>
      <c r="U25" s="23"/>
      <c r="V25" s="22">
        <v>4540</v>
      </c>
      <c r="W25" s="23"/>
      <c r="X25" s="22">
        <v>4265622420</v>
      </c>
      <c r="Z25" s="22">
        <v>3041184601.638</v>
      </c>
      <c r="AA25" s="23"/>
      <c r="AB25" s="24">
        <v>0.39</v>
      </c>
    </row>
    <row r="26" spans="1:28" ht="18.75" x14ac:dyDescent="0.2">
      <c r="A26" s="65" t="s">
        <v>35</v>
      </c>
      <c r="B26" s="65"/>
      <c r="C26" s="65"/>
      <c r="E26" s="66">
        <v>900000</v>
      </c>
      <c r="F26" s="66"/>
      <c r="G26" s="23"/>
      <c r="H26" s="22">
        <v>3874393291</v>
      </c>
      <c r="I26" s="23"/>
      <c r="J26" s="22">
        <v>2940698115</v>
      </c>
      <c r="K26" s="23"/>
      <c r="L26" s="22">
        <v>0</v>
      </c>
      <c r="M26" s="23"/>
      <c r="N26" s="22">
        <v>0</v>
      </c>
      <c r="O26" s="23"/>
      <c r="P26" s="22">
        <v>-900000</v>
      </c>
      <c r="Q26" s="23"/>
      <c r="R26" s="22">
        <v>3126784290</v>
      </c>
      <c r="S26" s="23"/>
      <c r="T26" s="22">
        <v>0</v>
      </c>
      <c r="U26" s="23"/>
      <c r="V26" s="22">
        <v>0</v>
      </c>
      <c r="W26" s="23"/>
      <c r="X26" s="22">
        <v>0</v>
      </c>
      <c r="Z26" s="22">
        <v>0</v>
      </c>
      <c r="AA26" s="23"/>
      <c r="AB26" s="24">
        <v>0</v>
      </c>
    </row>
    <row r="27" spans="1:28" ht="18.75" x14ac:dyDescent="0.2">
      <c r="A27" s="65" t="s">
        <v>36</v>
      </c>
      <c r="B27" s="65"/>
      <c r="C27" s="65"/>
      <c r="E27" s="66">
        <v>18683240</v>
      </c>
      <c r="F27" s="66"/>
      <c r="G27" s="23"/>
      <c r="H27" s="22">
        <v>49098442940</v>
      </c>
      <c r="I27" s="23"/>
      <c r="J27" s="22">
        <v>39799956129.246002</v>
      </c>
      <c r="K27" s="23"/>
      <c r="L27" s="22">
        <v>0</v>
      </c>
      <c r="M27" s="23"/>
      <c r="N27" s="22">
        <v>0</v>
      </c>
      <c r="O27" s="23"/>
      <c r="P27" s="22">
        <v>0</v>
      </c>
      <c r="Q27" s="23"/>
      <c r="R27" s="22">
        <v>0</v>
      </c>
      <c r="S27" s="23"/>
      <c r="T27" s="22">
        <v>18683240</v>
      </c>
      <c r="U27" s="23"/>
      <c r="V27" s="22">
        <v>2499</v>
      </c>
      <c r="W27" s="23"/>
      <c r="X27" s="22">
        <v>49098442940</v>
      </c>
      <c r="Z27" s="22">
        <v>46411614730.278</v>
      </c>
      <c r="AA27" s="23"/>
      <c r="AB27" s="24">
        <v>5.93</v>
      </c>
    </row>
    <row r="28" spans="1:28" ht="18.75" x14ac:dyDescent="0.2">
      <c r="A28" s="65" t="s">
        <v>37</v>
      </c>
      <c r="B28" s="65"/>
      <c r="C28" s="65"/>
      <c r="E28" s="66">
        <v>53036750</v>
      </c>
      <c r="F28" s="66"/>
      <c r="G28" s="23"/>
      <c r="H28" s="22">
        <v>61133718321</v>
      </c>
      <c r="I28" s="23"/>
      <c r="J28" s="22">
        <v>49557910457.25</v>
      </c>
      <c r="K28" s="23"/>
      <c r="L28" s="22">
        <v>0</v>
      </c>
      <c r="M28" s="23"/>
      <c r="N28" s="22">
        <v>0</v>
      </c>
      <c r="O28" s="23"/>
      <c r="P28" s="22">
        <v>-1600000</v>
      </c>
      <c r="Q28" s="23"/>
      <c r="R28" s="22">
        <v>1442565390</v>
      </c>
      <c r="S28" s="23"/>
      <c r="T28" s="22">
        <v>51436750</v>
      </c>
      <c r="U28" s="23"/>
      <c r="V28" s="22">
        <v>1105</v>
      </c>
      <c r="W28" s="23"/>
      <c r="X28" s="22">
        <v>59289450916</v>
      </c>
      <c r="Z28" s="22">
        <v>56499424977.9375</v>
      </c>
      <c r="AA28" s="23"/>
      <c r="AB28" s="24">
        <v>7.22</v>
      </c>
    </row>
    <row r="29" spans="1:28" ht="18.75" x14ac:dyDescent="0.2">
      <c r="A29" s="65" t="s">
        <v>38</v>
      </c>
      <c r="B29" s="65"/>
      <c r="C29" s="65"/>
      <c r="E29" s="66">
        <v>3742839</v>
      </c>
      <c r="F29" s="66"/>
      <c r="G29" s="23"/>
      <c r="H29" s="22">
        <v>26380718001</v>
      </c>
      <c r="I29" s="23"/>
      <c r="J29" s="22">
        <v>24927813023.264999</v>
      </c>
      <c r="K29" s="23"/>
      <c r="L29" s="22">
        <v>657161</v>
      </c>
      <c r="M29" s="23"/>
      <c r="N29" s="22">
        <v>4613149810</v>
      </c>
      <c r="O29" s="23"/>
      <c r="P29" s="22">
        <v>-1060428</v>
      </c>
      <c r="Q29" s="23"/>
      <c r="R29" s="22">
        <v>8159571835</v>
      </c>
      <c r="S29" s="23"/>
      <c r="T29" s="22">
        <v>3339572</v>
      </c>
      <c r="U29" s="23"/>
      <c r="V29" s="22">
        <v>7840</v>
      </c>
      <c r="W29" s="23"/>
      <c r="X29" s="22">
        <v>23524148437</v>
      </c>
      <c r="Z29" s="22">
        <v>26026460125.344002</v>
      </c>
      <c r="AA29" s="23"/>
      <c r="AB29" s="24">
        <v>3.33</v>
      </c>
    </row>
    <row r="30" spans="1:28" ht="18.75" x14ac:dyDescent="0.2">
      <c r="A30" s="65" t="s">
        <v>39</v>
      </c>
      <c r="B30" s="65"/>
      <c r="C30" s="65"/>
      <c r="E30" s="66">
        <v>2174459</v>
      </c>
      <c r="F30" s="66"/>
      <c r="G30" s="23"/>
      <c r="H30" s="22">
        <v>7857013886</v>
      </c>
      <c r="I30" s="23"/>
      <c r="J30" s="22">
        <v>7640976625.2382498</v>
      </c>
      <c r="K30" s="23"/>
      <c r="L30" s="22">
        <v>0</v>
      </c>
      <c r="M30" s="23"/>
      <c r="N30" s="22">
        <v>0</v>
      </c>
      <c r="O30" s="23"/>
      <c r="P30" s="22">
        <v>0</v>
      </c>
      <c r="Q30" s="23"/>
      <c r="R30" s="22">
        <v>0</v>
      </c>
      <c r="S30" s="23"/>
      <c r="T30" s="22">
        <v>2174459</v>
      </c>
      <c r="U30" s="23"/>
      <c r="V30" s="22">
        <v>3656</v>
      </c>
      <c r="W30" s="23"/>
      <c r="X30" s="22">
        <v>7857013886</v>
      </c>
      <c r="Z30" s="22">
        <v>7902520662.4812002</v>
      </c>
      <c r="AA30" s="23"/>
      <c r="AB30" s="24">
        <v>1.01</v>
      </c>
    </row>
    <row r="31" spans="1:28" ht="18.75" x14ac:dyDescent="0.2">
      <c r="A31" s="65" t="s">
        <v>40</v>
      </c>
      <c r="B31" s="65"/>
      <c r="C31" s="65"/>
      <c r="E31" s="66">
        <v>321514</v>
      </c>
      <c r="F31" s="66"/>
      <c r="G31" s="23"/>
      <c r="H31" s="22">
        <v>8426970532</v>
      </c>
      <c r="I31" s="23"/>
      <c r="J31" s="22">
        <v>8220137506.5240002</v>
      </c>
      <c r="K31" s="23"/>
      <c r="L31" s="22">
        <v>0</v>
      </c>
      <c r="M31" s="23"/>
      <c r="N31" s="22">
        <v>0</v>
      </c>
      <c r="O31" s="23"/>
      <c r="P31" s="22">
        <v>-321514</v>
      </c>
      <c r="Q31" s="23"/>
      <c r="R31" s="22">
        <v>8503106661</v>
      </c>
      <c r="S31" s="23"/>
      <c r="T31" s="22">
        <v>0</v>
      </c>
      <c r="U31" s="23"/>
      <c r="V31" s="22">
        <v>0</v>
      </c>
      <c r="W31" s="23"/>
      <c r="X31" s="22">
        <v>0</v>
      </c>
      <c r="Z31" s="22">
        <v>0</v>
      </c>
      <c r="AA31" s="23"/>
      <c r="AB31" s="24">
        <v>0</v>
      </c>
    </row>
    <row r="32" spans="1:28" ht="18.75" x14ac:dyDescent="0.2">
      <c r="A32" s="65" t="s">
        <v>41</v>
      </c>
      <c r="B32" s="65"/>
      <c r="C32" s="65"/>
      <c r="E32" s="66">
        <v>1501711</v>
      </c>
      <c r="F32" s="66"/>
      <c r="G32" s="23"/>
      <c r="H32" s="22">
        <v>7055346174</v>
      </c>
      <c r="I32" s="23"/>
      <c r="J32" s="22">
        <v>6327876699.0724497</v>
      </c>
      <c r="K32" s="23"/>
      <c r="L32" s="22">
        <v>251609</v>
      </c>
      <c r="M32" s="23"/>
      <c r="N32" s="22">
        <v>1084158868</v>
      </c>
      <c r="O32" s="23"/>
      <c r="P32" s="22">
        <v>-843367</v>
      </c>
      <c r="Q32" s="23"/>
      <c r="R32" s="22">
        <v>4171408408</v>
      </c>
      <c r="S32" s="23"/>
      <c r="T32" s="22">
        <v>909953</v>
      </c>
      <c r="U32" s="23"/>
      <c r="V32" s="22">
        <v>5000</v>
      </c>
      <c r="W32" s="23"/>
      <c r="X32" s="22">
        <v>4224309899</v>
      </c>
      <c r="Z32" s="22">
        <v>4522693898.25</v>
      </c>
      <c r="AA32" s="23"/>
      <c r="AB32" s="24">
        <v>0.57999999999999996</v>
      </c>
    </row>
    <row r="33" spans="1:28" ht="18.75" x14ac:dyDescent="0.2">
      <c r="A33" s="65" t="s">
        <v>42</v>
      </c>
      <c r="B33" s="65"/>
      <c r="C33" s="65"/>
      <c r="E33" s="66">
        <v>2600000</v>
      </c>
      <c r="F33" s="66"/>
      <c r="G33" s="23"/>
      <c r="H33" s="22">
        <v>13960706805</v>
      </c>
      <c r="I33" s="23"/>
      <c r="J33" s="22">
        <v>11555433630</v>
      </c>
      <c r="K33" s="23"/>
      <c r="L33" s="22">
        <v>1478834</v>
      </c>
      <c r="M33" s="23"/>
      <c r="N33" s="22">
        <v>6487325123</v>
      </c>
      <c r="O33" s="23"/>
      <c r="P33" s="22">
        <v>-4078834</v>
      </c>
      <c r="Q33" s="23"/>
      <c r="R33" s="22">
        <v>20878636072</v>
      </c>
      <c r="S33" s="23"/>
      <c r="T33" s="22">
        <v>0</v>
      </c>
      <c r="U33" s="23"/>
      <c r="V33" s="22">
        <v>0</v>
      </c>
      <c r="W33" s="23"/>
      <c r="X33" s="22">
        <v>0</v>
      </c>
      <c r="Z33" s="22">
        <v>0</v>
      </c>
      <c r="AA33" s="23"/>
      <c r="AB33" s="24">
        <v>0</v>
      </c>
    </row>
    <row r="34" spans="1:28" ht="18.75" x14ac:dyDescent="0.2">
      <c r="A34" s="65" t="s">
        <v>43</v>
      </c>
      <c r="B34" s="65"/>
      <c r="C34" s="65"/>
      <c r="E34" s="66">
        <v>3100000</v>
      </c>
      <c r="F34" s="66"/>
      <c r="G34" s="23"/>
      <c r="H34" s="22">
        <v>16281757414</v>
      </c>
      <c r="I34" s="23"/>
      <c r="J34" s="22">
        <v>11833171200</v>
      </c>
      <c r="K34" s="23"/>
      <c r="L34" s="22">
        <v>0</v>
      </c>
      <c r="M34" s="23"/>
      <c r="N34" s="22">
        <v>0</v>
      </c>
      <c r="O34" s="23"/>
      <c r="P34" s="22">
        <v>-2400000</v>
      </c>
      <c r="Q34" s="23"/>
      <c r="R34" s="22">
        <v>11281088429</v>
      </c>
      <c r="S34" s="23"/>
      <c r="T34" s="22">
        <v>700000</v>
      </c>
      <c r="U34" s="23"/>
      <c r="V34" s="22">
        <v>4669</v>
      </c>
      <c r="W34" s="23"/>
      <c r="X34" s="22">
        <v>3676525870</v>
      </c>
      <c r="Z34" s="22">
        <v>3248853615</v>
      </c>
      <c r="AA34" s="23"/>
      <c r="AB34" s="24">
        <v>0.42</v>
      </c>
    </row>
    <row r="35" spans="1:28" ht="18.75" x14ac:dyDescent="0.2">
      <c r="A35" s="65" t="s">
        <v>44</v>
      </c>
      <c r="B35" s="65"/>
      <c r="C35" s="65"/>
      <c r="E35" s="66">
        <v>183752</v>
      </c>
      <c r="F35" s="66"/>
      <c r="G35" s="23"/>
      <c r="H35" s="22">
        <v>6555871881</v>
      </c>
      <c r="I35" s="23"/>
      <c r="J35" s="22">
        <v>6535527412.9680004</v>
      </c>
      <c r="K35" s="23"/>
      <c r="L35" s="22">
        <v>116248</v>
      </c>
      <c r="M35" s="23"/>
      <c r="N35" s="22">
        <v>4296685540</v>
      </c>
      <c r="O35" s="23"/>
      <c r="P35" s="22">
        <v>0</v>
      </c>
      <c r="Q35" s="23"/>
      <c r="R35" s="22">
        <v>0</v>
      </c>
      <c r="S35" s="23"/>
      <c r="T35" s="22">
        <v>300000</v>
      </c>
      <c r="U35" s="23"/>
      <c r="V35" s="22">
        <v>44260</v>
      </c>
      <c r="W35" s="23"/>
      <c r="X35" s="22">
        <v>10852557421</v>
      </c>
      <c r="Z35" s="22">
        <v>13198995900</v>
      </c>
      <c r="AA35" s="23"/>
      <c r="AB35" s="24">
        <v>1.69</v>
      </c>
    </row>
    <row r="36" spans="1:28" ht="18.75" x14ac:dyDescent="0.2">
      <c r="A36" s="65" t="s">
        <v>45</v>
      </c>
      <c r="B36" s="65"/>
      <c r="C36" s="65"/>
      <c r="E36" s="66">
        <v>27812</v>
      </c>
      <c r="F36" s="66"/>
      <c r="G36" s="23"/>
      <c r="H36" s="22">
        <v>387502304</v>
      </c>
      <c r="I36" s="23"/>
      <c r="J36" s="22">
        <v>364934045.51999998</v>
      </c>
      <c r="K36" s="23"/>
      <c r="L36" s="22">
        <v>17800</v>
      </c>
      <c r="M36" s="23"/>
      <c r="N36" s="22">
        <v>0</v>
      </c>
      <c r="O36" s="23"/>
      <c r="P36" s="22">
        <v>-27812</v>
      </c>
      <c r="Q36" s="23"/>
      <c r="R36" s="22">
        <v>262610145</v>
      </c>
      <c r="S36" s="23"/>
      <c r="T36" s="22">
        <v>17800</v>
      </c>
      <c r="U36" s="23"/>
      <c r="V36" s="22">
        <v>9460</v>
      </c>
      <c r="W36" s="23"/>
      <c r="X36" s="22">
        <v>151222067</v>
      </c>
      <c r="Z36" s="22">
        <v>167386091.40000001</v>
      </c>
      <c r="AA36" s="23"/>
      <c r="AB36" s="24">
        <v>0.02</v>
      </c>
    </row>
    <row r="37" spans="1:28" ht="18.75" x14ac:dyDescent="0.2">
      <c r="A37" s="65" t="s">
        <v>46</v>
      </c>
      <c r="B37" s="65"/>
      <c r="C37" s="65"/>
      <c r="E37" s="66">
        <v>4094118</v>
      </c>
      <c r="F37" s="66"/>
      <c r="G37" s="23"/>
      <c r="H37" s="22">
        <v>11869941304</v>
      </c>
      <c r="I37" s="23"/>
      <c r="J37" s="22">
        <v>10577301036.542101</v>
      </c>
      <c r="K37" s="23"/>
      <c r="L37" s="22">
        <v>0</v>
      </c>
      <c r="M37" s="23"/>
      <c r="N37" s="22">
        <v>0</v>
      </c>
      <c r="O37" s="23"/>
      <c r="P37" s="22">
        <v>-4094118</v>
      </c>
      <c r="Q37" s="23"/>
      <c r="R37" s="22">
        <v>10395488801</v>
      </c>
      <c r="S37" s="23"/>
      <c r="T37" s="22">
        <v>0</v>
      </c>
      <c r="U37" s="23"/>
      <c r="V37" s="22">
        <v>0</v>
      </c>
      <c r="W37" s="23"/>
      <c r="X37" s="22">
        <v>0</v>
      </c>
      <c r="Z37" s="22">
        <v>0</v>
      </c>
      <c r="AA37" s="23"/>
      <c r="AB37" s="24">
        <v>0</v>
      </c>
    </row>
    <row r="38" spans="1:28" ht="18.75" x14ac:dyDescent="0.2">
      <c r="A38" s="65" t="s">
        <v>47</v>
      </c>
      <c r="B38" s="65"/>
      <c r="C38" s="65"/>
      <c r="E38" s="66">
        <v>2705694</v>
      </c>
      <c r="F38" s="66"/>
      <c r="G38" s="23"/>
      <c r="H38" s="22">
        <v>16952534463</v>
      </c>
      <c r="I38" s="23"/>
      <c r="J38" s="22">
        <v>13232807993.844</v>
      </c>
      <c r="K38" s="23"/>
      <c r="L38" s="22">
        <v>0</v>
      </c>
      <c r="M38" s="23"/>
      <c r="N38" s="22">
        <v>0</v>
      </c>
      <c r="O38" s="23"/>
      <c r="P38" s="22">
        <v>-2705694</v>
      </c>
      <c r="Q38" s="23"/>
      <c r="R38" s="22">
        <v>12922335452</v>
      </c>
      <c r="S38" s="23"/>
      <c r="T38" s="22">
        <v>0</v>
      </c>
      <c r="U38" s="23"/>
      <c r="V38" s="22">
        <v>0</v>
      </c>
      <c r="W38" s="23"/>
      <c r="X38" s="22">
        <v>0</v>
      </c>
      <c r="Z38" s="22">
        <v>0</v>
      </c>
      <c r="AA38" s="23"/>
      <c r="AB38" s="24">
        <v>0</v>
      </c>
    </row>
    <row r="39" spans="1:28" ht="18.75" x14ac:dyDescent="0.2">
      <c r="A39" s="65" t="s">
        <v>48</v>
      </c>
      <c r="B39" s="65"/>
      <c r="C39" s="65"/>
      <c r="E39" s="66">
        <v>8359666</v>
      </c>
      <c r="F39" s="66"/>
      <c r="G39" s="23"/>
      <c r="H39" s="22">
        <v>58492337359</v>
      </c>
      <c r="I39" s="23"/>
      <c r="J39" s="22">
        <v>47782074426.974998</v>
      </c>
      <c r="K39" s="23"/>
      <c r="L39" s="22">
        <v>0</v>
      </c>
      <c r="M39" s="23"/>
      <c r="N39" s="22">
        <v>0</v>
      </c>
      <c r="O39" s="23"/>
      <c r="P39" s="22">
        <v>0</v>
      </c>
      <c r="Q39" s="23"/>
      <c r="R39" s="22">
        <v>0</v>
      </c>
      <c r="S39" s="23"/>
      <c r="T39" s="22">
        <v>8359666</v>
      </c>
      <c r="U39" s="23"/>
      <c r="V39" s="22">
        <v>6510</v>
      </c>
      <c r="W39" s="23"/>
      <c r="X39" s="22">
        <v>58492337359</v>
      </c>
      <c r="Z39" s="22">
        <v>54097618177.322998</v>
      </c>
      <c r="AA39" s="23"/>
      <c r="AB39" s="24">
        <v>6.91</v>
      </c>
    </row>
    <row r="40" spans="1:28" ht="18.75" x14ac:dyDescent="0.2">
      <c r="A40" s="65" t="s">
        <v>49</v>
      </c>
      <c r="B40" s="65"/>
      <c r="C40" s="65"/>
      <c r="E40" s="66">
        <v>2691764</v>
      </c>
      <c r="F40" s="66"/>
      <c r="G40" s="23"/>
      <c r="H40" s="22">
        <v>13274741427</v>
      </c>
      <c r="I40" s="23"/>
      <c r="J40" s="22">
        <v>11591340354.194401</v>
      </c>
      <c r="K40" s="23"/>
      <c r="L40" s="22">
        <v>0</v>
      </c>
      <c r="M40" s="23"/>
      <c r="N40" s="22">
        <v>0</v>
      </c>
      <c r="O40" s="23"/>
      <c r="P40" s="22">
        <v>-310806</v>
      </c>
      <c r="Q40" s="23"/>
      <c r="R40" s="22">
        <v>1339162398</v>
      </c>
      <c r="S40" s="23"/>
      <c r="T40" s="22">
        <v>2380958</v>
      </c>
      <c r="U40" s="23"/>
      <c r="V40" s="22">
        <v>5170</v>
      </c>
      <c r="W40" s="23"/>
      <c r="X40" s="22">
        <v>11741966160</v>
      </c>
      <c r="Z40" s="22">
        <v>12236311020.483</v>
      </c>
      <c r="AA40" s="23"/>
      <c r="AB40" s="24">
        <v>1.56</v>
      </c>
    </row>
    <row r="41" spans="1:28" ht="18.75" x14ac:dyDescent="0.2">
      <c r="A41" s="65" t="s">
        <v>50</v>
      </c>
      <c r="B41" s="65"/>
      <c r="C41" s="65"/>
      <c r="E41" s="66">
        <v>1225837</v>
      </c>
      <c r="F41" s="66"/>
      <c r="G41" s="23"/>
      <c r="H41" s="22">
        <v>5609392803</v>
      </c>
      <c r="I41" s="23"/>
      <c r="J41" s="22">
        <v>5517563925.8808002</v>
      </c>
      <c r="K41" s="23"/>
      <c r="L41" s="22">
        <v>0</v>
      </c>
      <c r="M41" s="23"/>
      <c r="N41" s="22">
        <v>0</v>
      </c>
      <c r="O41" s="23"/>
      <c r="P41" s="22">
        <v>-1225837</v>
      </c>
      <c r="Q41" s="23"/>
      <c r="R41" s="22">
        <v>5678160960</v>
      </c>
      <c r="S41" s="23"/>
      <c r="T41" s="22">
        <v>0</v>
      </c>
      <c r="U41" s="23"/>
      <c r="V41" s="22">
        <v>0</v>
      </c>
      <c r="W41" s="23"/>
      <c r="X41" s="22">
        <v>0</v>
      </c>
      <c r="Z41" s="22">
        <v>0</v>
      </c>
      <c r="AA41" s="23"/>
      <c r="AB41" s="24">
        <v>0</v>
      </c>
    </row>
    <row r="42" spans="1:28" ht="18.75" x14ac:dyDescent="0.2">
      <c r="A42" s="65" t="s">
        <v>51</v>
      </c>
      <c r="B42" s="65"/>
      <c r="C42" s="65"/>
      <c r="E42" s="66">
        <v>396892</v>
      </c>
      <c r="F42" s="66"/>
      <c r="G42" s="23"/>
      <c r="H42" s="22">
        <v>8369080057</v>
      </c>
      <c r="I42" s="23"/>
      <c r="J42" s="22">
        <v>6963463194.3900003</v>
      </c>
      <c r="K42" s="23"/>
      <c r="L42" s="22">
        <v>0</v>
      </c>
      <c r="M42" s="23"/>
      <c r="N42" s="22">
        <v>0</v>
      </c>
      <c r="O42" s="23"/>
      <c r="P42" s="22">
        <v>0</v>
      </c>
      <c r="Q42" s="23"/>
      <c r="R42" s="22">
        <v>0</v>
      </c>
      <c r="S42" s="23"/>
      <c r="T42" s="22">
        <v>396892</v>
      </c>
      <c r="U42" s="23"/>
      <c r="V42" s="22">
        <v>4271</v>
      </c>
      <c r="W42" s="23"/>
      <c r="X42" s="22">
        <v>1905413057</v>
      </c>
      <c r="Z42" s="22">
        <v>1685039733.8945999</v>
      </c>
      <c r="AA42" s="23"/>
      <c r="AB42" s="24">
        <v>0.22</v>
      </c>
    </row>
    <row r="43" spans="1:28" ht="18.75" x14ac:dyDescent="0.2">
      <c r="A43" s="65" t="s">
        <v>52</v>
      </c>
      <c r="B43" s="65"/>
      <c r="C43" s="65"/>
      <c r="E43" s="66">
        <v>627773</v>
      </c>
      <c r="F43" s="66"/>
      <c r="G43" s="23"/>
      <c r="H43" s="22">
        <v>5715806235</v>
      </c>
      <c r="I43" s="23"/>
      <c r="J43" s="22">
        <v>5035984647.7454996</v>
      </c>
      <c r="K43" s="23"/>
      <c r="L43" s="22">
        <v>0</v>
      </c>
      <c r="M43" s="23"/>
      <c r="N43" s="22">
        <v>0</v>
      </c>
      <c r="O43" s="23"/>
      <c r="P43" s="22">
        <v>-627773</v>
      </c>
      <c r="Q43" s="23"/>
      <c r="R43" s="22">
        <v>5204997416</v>
      </c>
      <c r="S43" s="23"/>
      <c r="T43" s="22">
        <v>0</v>
      </c>
      <c r="U43" s="23"/>
      <c r="V43" s="22">
        <v>0</v>
      </c>
      <c r="W43" s="23"/>
      <c r="X43" s="22">
        <v>0</v>
      </c>
      <c r="Z43" s="22">
        <v>0</v>
      </c>
      <c r="AA43" s="23"/>
      <c r="AB43" s="24">
        <v>0</v>
      </c>
    </row>
    <row r="44" spans="1:28" ht="18.75" x14ac:dyDescent="0.2">
      <c r="A44" s="65" t="s">
        <v>53</v>
      </c>
      <c r="B44" s="65"/>
      <c r="C44" s="65"/>
      <c r="E44" s="66">
        <v>1539770</v>
      </c>
      <c r="F44" s="66"/>
      <c r="G44" s="23"/>
      <c r="H44" s="22">
        <v>8771596373</v>
      </c>
      <c r="I44" s="23"/>
      <c r="J44" s="22">
        <v>7576511424.0749998</v>
      </c>
      <c r="K44" s="23"/>
      <c r="L44" s="22">
        <v>0</v>
      </c>
      <c r="M44" s="23"/>
      <c r="N44" s="22">
        <v>0</v>
      </c>
      <c r="O44" s="23"/>
      <c r="P44" s="22">
        <v>0</v>
      </c>
      <c r="Q44" s="23"/>
      <c r="R44" s="22">
        <v>0</v>
      </c>
      <c r="S44" s="23"/>
      <c r="T44" s="22">
        <v>1539770</v>
      </c>
      <c r="U44" s="23"/>
      <c r="V44" s="22">
        <v>5800</v>
      </c>
      <c r="W44" s="23"/>
      <c r="X44" s="22">
        <v>8771596373</v>
      </c>
      <c r="Z44" s="22">
        <v>8877528537.2999992</v>
      </c>
      <c r="AA44" s="23"/>
      <c r="AB44" s="24">
        <v>1.1299999999999999</v>
      </c>
    </row>
    <row r="45" spans="1:28" ht="18.75" x14ac:dyDescent="0.2">
      <c r="A45" s="65" t="s">
        <v>54</v>
      </c>
      <c r="B45" s="65"/>
      <c r="C45" s="65"/>
      <c r="E45" s="66">
        <v>0</v>
      </c>
      <c r="F45" s="66"/>
      <c r="G45" s="23"/>
      <c r="H45" s="22">
        <v>0</v>
      </c>
      <c r="I45" s="23"/>
      <c r="J45" s="22">
        <v>0</v>
      </c>
      <c r="K45" s="23"/>
      <c r="L45" s="22">
        <v>5200000</v>
      </c>
      <c r="M45" s="23"/>
      <c r="N45" s="22">
        <v>20322837034</v>
      </c>
      <c r="O45" s="23"/>
      <c r="P45" s="22">
        <v>0</v>
      </c>
      <c r="Q45" s="23"/>
      <c r="R45" s="22">
        <v>0</v>
      </c>
      <c r="S45" s="23"/>
      <c r="T45" s="22">
        <v>5200000</v>
      </c>
      <c r="U45" s="23"/>
      <c r="V45" s="22">
        <v>3800</v>
      </c>
      <c r="W45" s="23"/>
      <c r="X45" s="22">
        <v>20322837034</v>
      </c>
      <c r="Z45" s="22">
        <v>19642428000</v>
      </c>
      <c r="AA45" s="23"/>
      <c r="AB45" s="24">
        <v>2.5099999999999998</v>
      </c>
    </row>
    <row r="46" spans="1:28" ht="18.75" x14ac:dyDescent="0.2">
      <c r="A46" s="65" t="s">
        <v>55</v>
      </c>
      <c r="B46" s="65"/>
      <c r="C46" s="65"/>
      <c r="E46" s="66">
        <v>0</v>
      </c>
      <c r="F46" s="66"/>
      <c r="G46" s="23"/>
      <c r="H46" s="22">
        <v>0</v>
      </c>
      <c r="I46" s="23"/>
      <c r="J46" s="22">
        <v>0</v>
      </c>
      <c r="K46" s="23"/>
      <c r="L46" s="22">
        <v>1200000</v>
      </c>
      <c r="M46" s="23"/>
      <c r="N46" s="22">
        <v>9500613170</v>
      </c>
      <c r="O46" s="23"/>
      <c r="P46" s="22">
        <v>0</v>
      </c>
      <c r="Q46" s="23"/>
      <c r="R46" s="22">
        <v>0</v>
      </c>
      <c r="S46" s="23"/>
      <c r="T46" s="22">
        <v>1200000</v>
      </c>
      <c r="U46" s="23"/>
      <c r="V46" s="22">
        <v>7910</v>
      </c>
      <c r="W46" s="23"/>
      <c r="X46" s="22">
        <v>9500613170</v>
      </c>
      <c r="Z46" s="22">
        <v>9435522600</v>
      </c>
      <c r="AA46" s="23"/>
      <c r="AB46" s="24">
        <v>1.21</v>
      </c>
    </row>
    <row r="47" spans="1:28" ht="18.75" x14ac:dyDescent="0.2">
      <c r="A47" s="65" t="s">
        <v>56</v>
      </c>
      <c r="B47" s="65"/>
      <c r="C47" s="65"/>
      <c r="E47" s="66">
        <v>0</v>
      </c>
      <c r="F47" s="66"/>
      <c r="G47" s="23"/>
      <c r="H47" s="22">
        <v>0</v>
      </c>
      <c r="I47" s="23"/>
      <c r="J47" s="22">
        <v>0</v>
      </c>
      <c r="K47" s="23"/>
      <c r="L47" s="22">
        <v>80964</v>
      </c>
      <c r="M47" s="23"/>
      <c r="N47" s="22">
        <v>1922248267</v>
      </c>
      <c r="O47" s="23"/>
      <c r="P47" s="22">
        <v>0</v>
      </c>
      <c r="Q47" s="23"/>
      <c r="R47" s="22">
        <v>0</v>
      </c>
      <c r="S47" s="23"/>
      <c r="T47" s="22">
        <v>80964</v>
      </c>
      <c r="U47" s="23"/>
      <c r="V47" s="22">
        <v>23450</v>
      </c>
      <c r="W47" s="23"/>
      <c r="X47" s="22">
        <v>1922248267</v>
      </c>
      <c r="Z47" s="22">
        <v>1887309095.49</v>
      </c>
      <c r="AA47" s="23"/>
      <c r="AB47" s="24">
        <v>0.24</v>
      </c>
    </row>
    <row r="48" spans="1:28" ht="18.75" x14ac:dyDescent="0.2">
      <c r="A48" s="65" t="s">
        <v>57</v>
      </c>
      <c r="B48" s="65"/>
      <c r="C48" s="65"/>
      <c r="E48" s="66">
        <v>0</v>
      </c>
      <c r="F48" s="66"/>
      <c r="G48" s="23"/>
      <c r="H48" s="22">
        <v>0</v>
      </c>
      <c r="I48" s="23"/>
      <c r="J48" s="22">
        <v>0</v>
      </c>
      <c r="K48" s="23"/>
      <c r="L48" s="22">
        <v>26101</v>
      </c>
      <c r="M48" s="23"/>
      <c r="N48" s="22">
        <v>2251949047</v>
      </c>
      <c r="O48" s="23"/>
      <c r="P48" s="22">
        <v>-26101</v>
      </c>
      <c r="Q48" s="23"/>
      <c r="R48" s="22">
        <v>2243493436</v>
      </c>
      <c r="S48" s="23"/>
      <c r="T48" s="22">
        <v>0</v>
      </c>
      <c r="U48" s="23"/>
      <c r="V48" s="22">
        <v>0</v>
      </c>
      <c r="W48" s="23"/>
      <c r="X48" s="22">
        <v>0</v>
      </c>
      <c r="Z48" s="22">
        <v>0</v>
      </c>
      <c r="AA48" s="23"/>
      <c r="AB48" s="24">
        <v>0</v>
      </c>
    </row>
    <row r="49" spans="1:28" ht="18.75" x14ac:dyDescent="0.2">
      <c r="A49" s="65" t="s">
        <v>58</v>
      </c>
      <c r="B49" s="65"/>
      <c r="C49" s="65"/>
      <c r="E49" s="66">
        <v>0</v>
      </c>
      <c r="F49" s="66"/>
      <c r="G49" s="23"/>
      <c r="H49" s="22">
        <v>0</v>
      </c>
      <c r="I49" s="23"/>
      <c r="J49" s="22">
        <v>0</v>
      </c>
      <c r="K49" s="23"/>
      <c r="L49" s="22">
        <v>2414896</v>
      </c>
      <c r="M49" s="23"/>
      <c r="N49" s="22">
        <v>11031721877</v>
      </c>
      <c r="O49" s="23"/>
      <c r="P49" s="22">
        <v>0</v>
      </c>
      <c r="Q49" s="23"/>
      <c r="R49" s="22">
        <v>0</v>
      </c>
      <c r="S49" s="23"/>
      <c r="T49" s="22">
        <v>2414896</v>
      </c>
      <c r="U49" s="23"/>
      <c r="V49" s="22">
        <v>4541</v>
      </c>
      <c r="W49" s="23"/>
      <c r="X49" s="22">
        <v>11031721877</v>
      </c>
      <c r="Z49" s="22">
        <v>10900794781.7208</v>
      </c>
      <c r="AA49" s="23"/>
      <c r="AB49" s="24">
        <v>1.39</v>
      </c>
    </row>
    <row r="50" spans="1:28" ht="18.75" x14ac:dyDescent="0.2">
      <c r="A50" s="65" t="s">
        <v>59</v>
      </c>
      <c r="B50" s="65"/>
      <c r="C50" s="65"/>
      <c r="E50" s="66">
        <v>0</v>
      </c>
      <c r="F50" s="66"/>
      <c r="G50" s="23"/>
      <c r="H50" s="22">
        <v>0</v>
      </c>
      <c r="I50" s="23"/>
      <c r="J50" s="22">
        <v>0</v>
      </c>
      <c r="K50" s="23"/>
      <c r="L50" s="22">
        <v>7500000</v>
      </c>
      <c r="M50" s="23"/>
      <c r="N50" s="22">
        <v>12446978330</v>
      </c>
      <c r="O50" s="23"/>
      <c r="P50" s="22">
        <v>-6032387</v>
      </c>
      <c r="Q50" s="23"/>
      <c r="R50" s="22">
        <v>10778083278</v>
      </c>
      <c r="S50" s="23"/>
      <c r="T50" s="22">
        <v>1467613</v>
      </c>
      <c r="U50" s="23"/>
      <c r="V50" s="22">
        <v>1800</v>
      </c>
      <c r="W50" s="23"/>
      <c r="X50" s="22">
        <v>2435646296</v>
      </c>
      <c r="Z50" s="22">
        <v>2625985264.77</v>
      </c>
      <c r="AA50" s="23"/>
      <c r="AB50" s="24">
        <v>0.34</v>
      </c>
    </row>
    <row r="51" spans="1:28" ht="18.75" x14ac:dyDescent="0.2">
      <c r="A51" s="65" t="s">
        <v>60</v>
      </c>
      <c r="B51" s="65"/>
      <c r="C51" s="65"/>
      <c r="E51" s="66">
        <v>0</v>
      </c>
      <c r="F51" s="66"/>
      <c r="G51" s="23"/>
      <c r="H51" s="22">
        <v>0</v>
      </c>
      <c r="I51" s="23"/>
      <c r="J51" s="22">
        <v>0</v>
      </c>
      <c r="K51" s="23"/>
      <c r="L51" s="22">
        <v>4313078</v>
      </c>
      <c r="M51" s="23"/>
      <c r="N51" s="22">
        <v>15422885397</v>
      </c>
      <c r="O51" s="23"/>
      <c r="P51" s="22">
        <v>-4313078</v>
      </c>
      <c r="Q51" s="23"/>
      <c r="R51" s="22">
        <v>15608780407</v>
      </c>
      <c r="S51" s="23"/>
      <c r="T51" s="22">
        <v>0</v>
      </c>
      <c r="U51" s="23"/>
      <c r="V51" s="22">
        <v>0</v>
      </c>
      <c r="W51" s="23"/>
      <c r="X51" s="22">
        <v>0</v>
      </c>
      <c r="Z51" s="22">
        <v>0</v>
      </c>
      <c r="AA51" s="23"/>
      <c r="AB51" s="24">
        <v>0</v>
      </c>
    </row>
    <row r="52" spans="1:28" ht="18.75" x14ac:dyDescent="0.2">
      <c r="A52" s="65" t="s">
        <v>61</v>
      </c>
      <c r="B52" s="65"/>
      <c r="C52" s="65"/>
      <c r="E52" s="66">
        <v>0</v>
      </c>
      <c r="F52" s="66"/>
      <c r="G52" s="23"/>
      <c r="H52" s="22">
        <v>0</v>
      </c>
      <c r="I52" s="23"/>
      <c r="J52" s="22">
        <v>0</v>
      </c>
      <c r="K52" s="23"/>
      <c r="L52" s="22">
        <v>2000000</v>
      </c>
      <c r="M52" s="23"/>
      <c r="N52" s="22">
        <v>437111425</v>
      </c>
      <c r="O52" s="23"/>
      <c r="P52" s="22">
        <v>0</v>
      </c>
      <c r="Q52" s="23"/>
      <c r="R52" s="22">
        <v>0</v>
      </c>
      <c r="S52" s="23"/>
      <c r="T52" s="22">
        <v>0</v>
      </c>
      <c r="U52" s="23"/>
      <c r="V52" s="22">
        <v>0</v>
      </c>
      <c r="W52" s="23"/>
      <c r="X52" s="22">
        <v>0</v>
      </c>
      <c r="Z52" s="22">
        <v>0</v>
      </c>
      <c r="AA52" s="23"/>
      <c r="AB52" s="24">
        <v>0</v>
      </c>
    </row>
    <row r="53" spans="1:28" ht="18.75" x14ac:dyDescent="0.2">
      <c r="A53" s="65" t="s">
        <v>62</v>
      </c>
      <c r="B53" s="65"/>
      <c r="C53" s="65"/>
      <c r="E53" s="66">
        <v>0</v>
      </c>
      <c r="F53" s="66"/>
      <c r="G53" s="23"/>
      <c r="H53" s="22">
        <v>0</v>
      </c>
      <c r="I53" s="23"/>
      <c r="J53" s="22">
        <v>0</v>
      </c>
      <c r="K53" s="23"/>
      <c r="L53" s="22">
        <v>299000</v>
      </c>
      <c r="M53" s="23"/>
      <c r="N53" s="22">
        <v>493475803</v>
      </c>
      <c r="O53" s="23"/>
      <c r="P53" s="22">
        <v>0</v>
      </c>
      <c r="Q53" s="23"/>
      <c r="R53" s="22">
        <v>0</v>
      </c>
      <c r="S53" s="23"/>
      <c r="T53" s="22">
        <v>299000</v>
      </c>
      <c r="U53" s="23"/>
      <c r="V53" s="22">
        <v>2550</v>
      </c>
      <c r="W53" s="23"/>
      <c r="X53" s="22">
        <v>493475803</v>
      </c>
      <c r="Z53" s="22">
        <v>762253669.125</v>
      </c>
      <c r="AA53" s="23"/>
      <c r="AB53" s="24">
        <v>0.1</v>
      </c>
    </row>
    <row r="54" spans="1:28" ht="18.75" x14ac:dyDescent="0.2">
      <c r="A54" s="65" t="s">
        <v>63</v>
      </c>
      <c r="B54" s="65"/>
      <c r="C54" s="65"/>
      <c r="E54" s="66">
        <v>0</v>
      </c>
      <c r="F54" s="66"/>
      <c r="G54" s="23"/>
      <c r="H54" s="22">
        <v>0</v>
      </c>
      <c r="I54" s="23"/>
      <c r="J54" s="22">
        <v>0</v>
      </c>
      <c r="K54" s="23"/>
      <c r="L54" s="22">
        <v>582006</v>
      </c>
      <c r="M54" s="23"/>
      <c r="N54" s="22">
        <v>19006781694</v>
      </c>
      <c r="O54" s="23"/>
      <c r="P54" s="22">
        <v>-456685</v>
      </c>
      <c r="Q54" s="23"/>
      <c r="R54" s="22">
        <v>15007489599</v>
      </c>
      <c r="S54" s="23"/>
      <c r="T54" s="22">
        <v>125321</v>
      </c>
      <c r="U54" s="23"/>
      <c r="V54" s="22">
        <v>33700</v>
      </c>
      <c r="W54" s="23"/>
      <c r="X54" s="22">
        <v>4092653493</v>
      </c>
      <c r="Z54" s="22">
        <v>4198188959.6849999</v>
      </c>
      <c r="AA54" s="23"/>
      <c r="AB54" s="24">
        <v>0.54</v>
      </c>
    </row>
    <row r="55" spans="1:28" ht="18.75" x14ac:dyDescent="0.2">
      <c r="A55" s="65" t="s">
        <v>64</v>
      </c>
      <c r="B55" s="65"/>
      <c r="C55" s="65"/>
      <c r="E55" s="66">
        <v>0</v>
      </c>
      <c r="F55" s="66"/>
      <c r="G55" s="23"/>
      <c r="H55" s="22">
        <v>0</v>
      </c>
      <c r="I55" s="23"/>
      <c r="J55" s="22">
        <v>0</v>
      </c>
      <c r="K55" s="23"/>
      <c r="L55" s="22">
        <v>200000</v>
      </c>
      <c r="M55" s="23"/>
      <c r="N55" s="22">
        <v>4005713846</v>
      </c>
      <c r="O55" s="23"/>
      <c r="P55" s="22">
        <v>-200000</v>
      </c>
      <c r="Q55" s="23"/>
      <c r="R55" s="22">
        <v>4083557419</v>
      </c>
      <c r="S55" s="23"/>
      <c r="T55" s="22">
        <v>0</v>
      </c>
      <c r="U55" s="23"/>
      <c r="V55" s="22">
        <v>0</v>
      </c>
      <c r="W55" s="23"/>
      <c r="X55" s="22">
        <v>0</v>
      </c>
      <c r="Z55" s="22">
        <v>0</v>
      </c>
      <c r="AA55" s="23"/>
      <c r="AB55" s="24">
        <v>0</v>
      </c>
    </row>
    <row r="56" spans="1:28" ht="18.75" x14ac:dyDescent="0.2">
      <c r="A56" s="65" t="s">
        <v>65</v>
      </c>
      <c r="B56" s="65"/>
      <c r="C56" s="65"/>
      <c r="E56" s="66">
        <v>0</v>
      </c>
      <c r="F56" s="66"/>
      <c r="G56" s="23"/>
      <c r="H56" s="22">
        <v>0</v>
      </c>
      <c r="I56" s="23"/>
      <c r="J56" s="22">
        <v>0</v>
      </c>
      <c r="K56" s="23"/>
      <c r="L56" s="22">
        <v>1700965</v>
      </c>
      <c r="M56" s="23"/>
      <c r="N56" s="22">
        <v>0</v>
      </c>
      <c r="O56" s="23"/>
      <c r="P56" s="22">
        <v>-1700965</v>
      </c>
      <c r="Q56" s="23"/>
      <c r="R56" s="22">
        <v>5641354149</v>
      </c>
      <c r="S56" s="23"/>
      <c r="T56" s="22">
        <v>0</v>
      </c>
      <c r="U56" s="23"/>
      <c r="V56" s="22">
        <v>0</v>
      </c>
      <c r="W56" s="23"/>
      <c r="X56" s="22">
        <v>0</v>
      </c>
      <c r="Z56" s="22">
        <v>0</v>
      </c>
      <c r="AA56" s="23"/>
      <c r="AB56" s="24">
        <v>0</v>
      </c>
    </row>
    <row r="57" spans="1:28" ht="21.75" thickBot="1" x14ac:dyDescent="0.25">
      <c r="A57" s="67" t="s">
        <v>66</v>
      </c>
      <c r="B57" s="67"/>
      <c r="C57" s="67"/>
      <c r="D57" s="67"/>
      <c r="E57" s="23"/>
      <c r="F57" s="26">
        <v>181202312</v>
      </c>
      <c r="G57" s="23"/>
      <c r="H57" s="26">
        <v>592886915086</v>
      </c>
      <c r="I57" s="23"/>
      <c r="J57" s="26">
        <v>498040980065.086</v>
      </c>
      <c r="K57" s="23"/>
      <c r="L57" s="26">
        <v>31855179</v>
      </c>
      <c r="M57" s="23"/>
      <c r="N57" s="26">
        <v>135526408527</v>
      </c>
      <c r="O57" s="23"/>
      <c r="P57" s="26">
        <v>-51609272</v>
      </c>
      <c r="Q57" s="23"/>
      <c r="R57" s="26">
        <v>236908563046</v>
      </c>
      <c r="S57" s="23"/>
      <c r="T57" s="26">
        <v>159448219</v>
      </c>
      <c r="U57" s="23"/>
      <c r="V57" s="26"/>
      <c r="W57" s="23"/>
      <c r="X57" s="26">
        <v>486138928129</v>
      </c>
      <c r="Z57" s="26">
        <v>475372124090.63599</v>
      </c>
      <c r="AA57" s="23"/>
      <c r="AB57" s="27">
        <v>60.79</v>
      </c>
    </row>
    <row r="58" spans="1:28" ht="13.5" thickTop="1" x14ac:dyDescent="0.2"/>
  </sheetData>
  <mergeCells count="108">
    <mergeCell ref="A1:AB1"/>
    <mergeCell ref="A2:AB2"/>
    <mergeCell ref="A3:AB3"/>
    <mergeCell ref="B5:AB5"/>
    <mergeCell ref="A6:B6"/>
    <mergeCell ref="C6:AB6"/>
    <mergeCell ref="F7:J7"/>
    <mergeCell ref="L7:R7"/>
    <mergeCell ref="T7:AB7"/>
    <mergeCell ref="A9:C9"/>
    <mergeCell ref="E9:F9"/>
    <mergeCell ref="A10:C10"/>
    <mergeCell ref="E10:F10"/>
    <mergeCell ref="A11:C11"/>
    <mergeCell ref="E11:F11"/>
    <mergeCell ref="A12:C12"/>
    <mergeCell ref="E12:F12"/>
    <mergeCell ref="A8:C8"/>
    <mergeCell ref="E8:F8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D57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zoomScaleNormal="100" workbookViewId="0">
      <selection activeCell="T8" sqref="T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8" bestFit="1" customWidth="1"/>
    <col min="17" max="17" width="1.28515625" customWidth="1"/>
    <col min="18" max="18" width="16.28515625" bestFit="1" customWidth="1"/>
    <col min="19" max="19" width="1.28515625" customWidth="1"/>
    <col min="20" max="20" width="16.140625" bestFit="1" customWidth="1"/>
    <col min="21" max="21" width="1.28515625" customWidth="1"/>
    <col min="22" max="22" width="8" bestFit="1" customWidth="1"/>
    <col min="23" max="23" width="1.28515625" customWidth="1"/>
    <col min="24" max="24" width="16.28515625" bestFit="1" customWidth="1"/>
    <col min="25" max="25" width="1.28515625" customWidth="1"/>
    <col min="26" max="26" width="8" bestFit="1" customWidth="1"/>
    <col min="27" max="27" width="1.28515625" customWidth="1"/>
    <col min="28" max="28" width="16.140625" bestFit="1" customWidth="1"/>
    <col min="29" max="29" width="1.28515625" customWidth="1"/>
    <col min="30" max="30" width="8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</row>
    <row r="2" spans="1:38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</row>
    <row r="3" spans="1:38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</row>
    <row r="4" spans="1:38" ht="14.45" customHeight="1" x14ac:dyDescent="0.2"/>
    <row r="5" spans="1:38" s="29" customFormat="1" ht="14.45" customHeight="1" x14ac:dyDescent="0.2">
      <c r="A5" s="28" t="s">
        <v>93</v>
      </c>
      <c r="B5" s="75" t="s">
        <v>94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ht="14.45" customHeight="1" x14ac:dyDescent="0.2">
      <c r="A6" s="71" t="s">
        <v>95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 t="s">
        <v>7</v>
      </c>
      <c r="Q6" s="71"/>
      <c r="R6" s="71"/>
      <c r="S6" s="71"/>
      <c r="T6" s="71"/>
      <c r="V6" s="71" t="s">
        <v>8</v>
      </c>
      <c r="W6" s="71"/>
      <c r="X6" s="71"/>
      <c r="Y6" s="71"/>
      <c r="Z6" s="71"/>
      <c r="AA6" s="71"/>
      <c r="AB6" s="71"/>
      <c r="AD6" s="71" t="s">
        <v>9</v>
      </c>
      <c r="AE6" s="71"/>
      <c r="AF6" s="71"/>
      <c r="AG6" s="71"/>
      <c r="AH6" s="71"/>
      <c r="AI6" s="71"/>
      <c r="AJ6" s="71"/>
      <c r="AK6" s="71"/>
      <c r="AL6" s="71"/>
    </row>
    <row r="7" spans="1:38" ht="14.4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74" t="s">
        <v>10</v>
      </c>
      <c r="W7" s="74"/>
      <c r="X7" s="74"/>
      <c r="Y7" s="2"/>
      <c r="Z7" s="74" t="s">
        <v>11</v>
      </c>
      <c r="AA7" s="74"/>
      <c r="AB7" s="74"/>
      <c r="AD7" s="2"/>
      <c r="AE7" s="2"/>
      <c r="AF7" s="2"/>
      <c r="AG7" s="2"/>
      <c r="AH7" s="2"/>
      <c r="AI7" s="2"/>
      <c r="AJ7" s="2"/>
      <c r="AK7" s="2"/>
      <c r="AL7" s="2"/>
    </row>
    <row r="8" spans="1:38" ht="14.45" customHeight="1" x14ac:dyDescent="0.2">
      <c r="A8" s="71" t="s">
        <v>96</v>
      </c>
      <c r="B8" s="71"/>
      <c r="D8" s="16" t="s">
        <v>97</v>
      </c>
      <c r="F8" s="16" t="s">
        <v>98</v>
      </c>
      <c r="H8" s="16" t="s">
        <v>99</v>
      </c>
      <c r="J8" s="16" t="s">
        <v>100</v>
      </c>
      <c r="L8" s="16" t="s">
        <v>101</v>
      </c>
      <c r="N8" s="16" t="s">
        <v>70</v>
      </c>
      <c r="P8" s="16" t="s">
        <v>13</v>
      </c>
      <c r="R8" s="16" t="s">
        <v>14</v>
      </c>
      <c r="T8" s="16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16" t="s">
        <v>13</v>
      </c>
      <c r="AF8" s="16" t="s">
        <v>17</v>
      </c>
      <c r="AH8" s="16" t="s">
        <v>14</v>
      </c>
      <c r="AJ8" s="16" t="s">
        <v>15</v>
      </c>
      <c r="AL8" s="16" t="s">
        <v>18</v>
      </c>
    </row>
    <row r="9" spans="1:38" ht="21.75" customHeight="1" x14ac:dyDescent="0.2">
      <c r="A9" s="87" t="s">
        <v>102</v>
      </c>
      <c r="B9" s="87"/>
      <c r="D9" s="58" t="s">
        <v>103</v>
      </c>
      <c r="F9" s="58" t="s">
        <v>103</v>
      </c>
      <c r="H9" s="58" t="s">
        <v>104</v>
      </c>
      <c r="J9" s="58" t="s">
        <v>105</v>
      </c>
      <c r="L9" s="61">
        <v>0</v>
      </c>
      <c r="N9" s="61">
        <v>0</v>
      </c>
      <c r="P9" s="59">
        <v>19438</v>
      </c>
      <c r="R9" s="59">
        <v>16230712362</v>
      </c>
      <c r="T9" s="59">
        <v>16181534125</v>
      </c>
      <c r="V9" s="59">
        <v>3093</v>
      </c>
      <c r="X9" s="59">
        <v>2581638191</v>
      </c>
      <c r="Z9" s="59">
        <v>986</v>
      </c>
      <c r="AB9" s="59">
        <v>837373124</v>
      </c>
      <c r="AD9" s="59">
        <v>21545</v>
      </c>
      <c r="AF9" s="59">
        <v>863040</v>
      </c>
      <c r="AH9" s="59">
        <v>17989085823</v>
      </c>
      <c r="AJ9" s="59">
        <v>18590826601</v>
      </c>
      <c r="AL9" s="61">
        <v>2.38</v>
      </c>
    </row>
    <row r="10" spans="1:38" ht="21.75" customHeight="1" x14ac:dyDescent="0.2">
      <c r="A10" s="87" t="s">
        <v>106</v>
      </c>
      <c r="B10" s="87"/>
      <c r="D10" s="58" t="s">
        <v>103</v>
      </c>
      <c r="F10" s="58" t="s">
        <v>103</v>
      </c>
      <c r="H10" s="58" t="s">
        <v>107</v>
      </c>
      <c r="J10" s="58" t="s">
        <v>108</v>
      </c>
      <c r="L10" s="61">
        <v>0</v>
      </c>
      <c r="N10" s="61">
        <v>0</v>
      </c>
      <c r="P10" s="59">
        <v>13979</v>
      </c>
      <c r="R10" s="59">
        <v>10271302879</v>
      </c>
      <c r="T10" s="59">
        <v>10237761569</v>
      </c>
      <c r="V10" s="59">
        <v>0</v>
      </c>
      <c r="X10" s="59">
        <v>0</v>
      </c>
      <c r="Z10" s="59">
        <v>13979</v>
      </c>
      <c r="AB10" s="59">
        <v>10442520856</v>
      </c>
      <c r="AD10" s="59">
        <v>0</v>
      </c>
      <c r="AF10" s="59">
        <v>0</v>
      </c>
      <c r="AH10" s="59">
        <v>0</v>
      </c>
      <c r="AJ10" s="59">
        <v>0</v>
      </c>
      <c r="AL10" s="61">
        <v>0</v>
      </c>
    </row>
    <row r="11" spans="1:38" ht="21.75" customHeight="1" x14ac:dyDescent="0.2">
      <c r="A11" s="87" t="s">
        <v>109</v>
      </c>
      <c r="B11" s="87"/>
      <c r="D11" s="58" t="s">
        <v>103</v>
      </c>
      <c r="F11" s="58" t="s">
        <v>103</v>
      </c>
      <c r="H11" s="58" t="s">
        <v>110</v>
      </c>
      <c r="J11" s="58" t="s">
        <v>111</v>
      </c>
      <c r="L11" s="61">
        <v>0</v>
      </c>
      <c r="N11" s="61">
        <v>0</v>
      </c>
      <c r="P11" s="59">
        <v>9104</v>
      </c>
      <c r="R11" s="59">
        <v>6650902949</v>
      </c>
      <c r="T11" s="59">
        <v>6645625661</v>
      </c>
      <c r="V11" s="59">
        <v>0</v>
      </c>
      <c r="X11" s="59">
        <v>0</v>
      </c>
      <c r="Z11" s="59">
        <v>9104</v>
      </c>
      <c r="AB11" s="59">
        <v>6746858796</v>
      </c>
      <c r="AD11" s="59">
        <v>0</v>
      </c>
      <c r="AF11" s="59">
        <v>0</v>
      </c>
      <c r="AH11" s="59">
        <v>0</v>
      </c>
      <c r="AJ11" s="59">
        <v>0</v>
      </c>
      <c r="AL11" s="61">
        <v>0</v>
      </c>
    </row>
    <row r="12" spans="1:38" ht="21.75" customHeight="1" x14ac:dyDescent="0.2">
      <c r="A12" s="78" t="s">
        <v>66</v>
      </c>
      <c r="B12" s="78"/>
      <c r="D12" s="8"/>
      <c r="F12" s="8"/>
      <c r="H12" s="8"/>
      <c r="J12" s="8"/>
      <c r="L12" s="8"/>
      <c r="N12" s="8"/>
      <c r="P12" s="8">
        <v>42521</v>
      </c>
      <c r="R12" s="8">
        <v>33152918190</v>
      </c>
      <c r="T12" s="8">
        <v>33064921355</v>
      </c>
      <c r="V12" s="8">
        <v>3093</v>
      </c>
      <c r="X12" s="8">
        <v>2581638191</v>
      </c>
      <c r="Z12" s="8">
        <v>24069</v>
      </c>
      <c r="AB12" s="8">
        <v>18026752776</v>
      </c>
      <c r="AD12" s="8">
        <v>21545</v>
      </c>
      <c r="AF12" s="8"/>
      <c r="AH12" s="8">
        <v>17989085823</v>
      </c>
      <c r="AJ12" s="8">
        <v>18590826601</v>
      </c>
      <c r="AL12" s="9">
        <v>2.38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V7:X7"/>
    <mergeCell ref="Z7:AB7"/>
    <mergeCell ref="A8:B8"/>
    <mergeCell ref="A9:B9"/>
    <mergeCell ref="A10:B10"/>
  </mergeCells>
  <pageMargins left="0.39" right="0.39" top="0.39" bottom="0.39" header="0" footer="0"/>
  <pageSetup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zoomScaleNormal="100" workbookViewId="0">
      <selection activeCell="E15" sqref="E15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</row>
    <row r="2" spans="1:49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</row>
    <row r="3" spans="1:49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</row>
    <row r="4" spans="1:49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s="29" customFormat="1" ht="14.25" customHeight="1" x14ac:dyDescent="0.2">
      <c r="A5" s="75" t="s">
        <v>71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</row>
    <row r="6" spans="1:49" s="29" customFormat="1" ht="14.25" customHeight="1" x14ac:dyDescent="0.2">
      <c r="A6" s="28"/>
      <c r="B6" s="28"/>
      <c r="C6" s="73" t="s">
        <v>7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28"/>
      <c r="Y6" s="73" t="s">
        <v>9</v>
      </c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28"/>
    </row>
    <row r="7" spans="1:49" ht="18" customHeight="1" x14ac:dyDescent="0.2">
      <c r="A7" s="16" t="s">
        <v>67</v>
      </c>
      <c r="C7" s="3" t="s">
        <v>72</v>
      </c>
      <c r="D7" s="2"/>
      <c r="E7" s="3" t="s">
        <v>73</v>
      </c>
      <c r="F7" s="2"/>
      <c r="G7" s="74" t="s">
        <v>74</v>
      </c>
      <c r="H7" s="74"/>
      <c r="I7" s="74"/>
      <c r="J7" s="2"/>
      <c r="K7" s="74" t="s">
        <v>75</v>
      </c>
      <c r="L7" s="74"/>
      <c r="M7" s="74"/>
      <c r="N7" s="2"/>
      <c r="O7" s="74" t="s">
        <v>68</v>
      </c>
      <c r="P7" s="74"/>
      <c r="Q7" s="74"/>
      <c r="R7" s="2"/>
      <c r="S7" s="74" t="s">
        <v>69</v>
      </c>
      <c r="T7" s="74"/>
      <c r="U7" s="74"/>
      <c r="V7" s="74"/>
      <c r="W7" s="74"/>
      <c r="Y7" s="74" t="s">
        <v>72</v>
      </c>
      <c r="Z7" s="74"/>
      <c r="AA7" s="74"/>
      <c r="AB7" s="74"/>
      <c r="AC7" s="74"/>
      <c r="AD7" s="2"/>
      <c r="AE7" s="74" t="s">
        <v>73</v>
      </c>
      <c r="AF7" s="74"/>
      <c r="AG7" s="74"/>
      <c r="AH7" s="74"/>
      <c r="AI7" s="74"/>
      <c r="AJ7" s="2"/>
      <c r="AK7" s="74" t="s">
        <v>74</v>
      </c>
      <c r="AL7" s="74"/>
      <c r="AM7" s="74"/>
      <c r="AN7" s="2"/>
      <c r="AO7" s="74" t="s">
        <v>75</v>
      </c>
      <c r="AP7" s="74"/>
      <c r="AQ7" s="74"/>
      <c r="AR7" s="2"/>
      <c r="AS7" s="74" t="s">
        <v>68</v>
      </c>
      <c r="AT7" s="74"/>
      <c r="AU7" s="2"/>
      <c r="AV7" s="3" t="s">
        <v>69</v>
      </c>
    </row>
    <row r="8" spans="1:49" ht="22.5" customHeight="1" x14ac:dyDescent="0.2">
      <c r="A8" s="5" t="s">
        <v>76</v>
      </c>
      <c r="C8" s="30" t="s">
        <v>77</v>
      </c>
      <c r="D8" s="23"/>
      <c r="E8" s="30" t="s">
        <v>78</v>
      </c>
      <c r="F8" s="23"/>
      <c r="G8" s="72" t="s">
        <v>79</v>
      </c>
      <c r="H8" s="72"/>
      <c r="I8" s="72"/>
      <c r="J8" s="23"/>
      <c r="K8" s="66">
        <v>2000000</v>
      </c>
      <c r="L8" s="66"/>
      <c r="M8" s="66"/>
      <c r="N8" s="23"/>
      <c r="O8" s="66">
        <v>850</v>
      </c>
      <c r="P8" s="66"/>
      <c r="Q8" s="66"/>
      <c r="R8" s="23"/>
      <c r="S8" s="72" t="s">
        <v>80</v>
      </c>
      <c r="T8" s="72"/>
      <c r="U8" s="72"/>
      <c r="V8" s="72"/>
      <c r="W8" s="72"/>
      <c r="X8" s="23"/>
      <c r="Y8" s="72" t="s">
        <v>77</v>
      </c>
      <c r="Z8" s="72"/>
      <c r="AA8" s="72"/>
      <c r="AB8" s="72"/>
      <c r="AC8" s="72"/>
      <c r="AD8" s="23"/>
      <c r="AE8" s="72" t="s">
        <v>79</v>
      </c>
      <c r="AF8" s="72"/>
      <c r="AG8" s="72"/>
      <c r="AH8" s="72"/>
      <c r="AI8" s="72"/>
      <c r="AJ8" s="23"/>
      <c r="AK8" s="72" t="s">
        <v>79</v>
      </c>
      <c r="AL8" s="72"/>
      <c r="AM8" s="72"/>
      <c r="AN8" s="23"/>
      <c r="AO8" s="66">
        <v>0</v>
      </c>
      <c r="AP8" s="66"/>
      <c r="AQ8" s="66"/>
      <c r="AR8" s="23"/>
      <c r="AS8" s="66">
        <v>0</v>
      </c>
      <c r="AT8" s="66"/>
      <c r="AU8" s="23"/>
      <c r="AV8" s="30" t="s">
        <v>79</v>
      </c>
    </row>
    <row r="9" spans="1:49" ht="22.5" customHeight="1" x14ac:dyDescent="0.2">
      <c r="A9" s="5" t="s">
        <v>81</v>
      </c>
      <c r="C9" s="30" t="s">
        <v>77</v>
      </c>
      <c r="D9" s="23"/>
      <c r="E9" s="30" t="s">
        <v>78</v>
      </c>
      <c r="F9" s="23"/>
      <c r="G9" s="72" t="s">
        <v>79</v>
      </c>
      <c r="H9" s="72"/>
      <c r="I9" s="72"/>
      <c r="J9" s="23"/>
      <c r="K9" s="66">
        <v>50000</v>
      </c>
      <c r="L9" s="66"/>
      <c r="M9" s="66"/>
      <c r="N9" s="23"/>
      <c r="O9" s="66">
        <v>2200</v>
      </c>
      <c r="P9" s="66"/>
      <c r="Q9" s="66"/>
      <c r="R9" s="23"/>
      <c r="S9" s="72" t="s">
        <v>9</v>
      </c>
      <c r="T9" s="72"/>
      <c r="U9" s="72"/>
      <c r="V9" s="72"/>
      <c r="W9" s="72"/>
      <c r="X9" s="23"/>
      <c r="Y9" s="72" t="s">
        <v>77</v>
      </c>
      <c r="Z9" s="72"/>
      <c r="AA9" s="72"/>
      <c r="AB9" s="72"/>
      <c r="AC9" s="72"/>
      <c r="AD9" s="23"/>
      <c r="AE9" s="72" t="s">
        <v>79</v>
      </c>
      <c r="AF9" s="72"/>
      <c r="AG9" s="72"/>
      <c r="AH9" s="72"/>
      <c r="AI9" s="72"/>
      <c r="AJ9" s="23"/>
      <c r="AK9" s="72" t="s">
        <v>79</v>
      </c>
      <c r="AL9" s="72"/>
      <c r="AM9" s="72"/>
      <c r="AN9" s="23"/>
      <c r="AO9" s="66">
        <v>0</v>
      </c>
      <c r="AP9" s="66"/>
      <c r="AQ9" s="66"/>
      <c r="AR9" s="23"/>
      <c r="AS9" s="66">
        <v>0</v>
      </c>
      <c r="AT9" s="66"/>
      <c r="AU9" s="23"/>
      <c r="AV9" s="30" t="s">
        <v>79</v>
      </c>
    </row>
    <row r="10" spans="1:49" ht="22.5" customHeight="1" x14ac:dyDescent="0.2">
      <c r="A10" s="5" t="s">
        <v>82</v>
      </c>
      <c r="C10" s="30" t="s">
        <v>77</v>
      </c>
      <c r="D10" s="23"/>
      <c r="E10" s="30" t="s">
        <v>79</v>
      </c>
      <c r="F10" s="23"/>
      <c r="G10" s="72" t="s">
        <v>79</v>
      </c>
      <c r="H10" s="72"/>
      <c r="I10" s="72"/>
      <c r="J10" s="23"/>
      <c r="K10" s="66">
        <v>0</v>
      </c>
      <c r="L10" s="66"/>
      <c r="M10" s="66"/>
      <c r="N10" s="23"/>
      <c r="O10" s="66">
        <v>0</v>
      </c>
      <c r="P10" s="66"/>
      <c r="Q10" s="66"/>
      <c r="R10" s="23"/>
      <c r="S10" s="72" t="s">
        <v>79</v>
      </c>
      <c r="T10" s="72"/>
      <c r="U10" s="72"/>
      <c r="V10" s="72"/>
      <c r="W10" s="72"/>
      <c r="X10" s="23"/>
      <c r="Y10" s="72" t="s">
        <v>77</v>
      </c>
      <c r="Z10" s="72"/>
      <c r="AA10" s="72"/>
      <c r="AB10" s="72"/>
      <c r="AC10" s="72"/>
      <c r="AD10" s="23"/>
      <c r="AE10" s="72" t="s">
        <v>78</v>
      </c>
      <c r="AF10" s="72"/>
      <c r="AG10" s="72"/>
      <c r="AH10" s="72"/>
      <c r="AI10" s="72"/>
      <c r="AJ10" s="23"/>
      <c r="AK10" s="72" t="s">
        <v>79</v>
      </c>
      <c r="AL10" s="72"/>
      <c r="AM10" s="72"/>
      <c r="AN10" s="23"/>
      <c r="AO10" s="66">
        <v>1925000</v>
      </c>
      <c r="AP10" s="66"/>
      <c r="AQ10" s="66"/>
      <c r="AR10" s="23"/>
      <c r="AS10" s="66">
        <v>850</v>
      </c>
      <c r="AT10" s="66"/>
      <c r="AU10" s="23"/>
      <c r="AV10" s="30" t="s">
        <v>83</v>
      </c>
    </row>
    <row r="11" spans="1:49" ht="22.5" customHeight="1" x14ac:dyDescent="0.2">
      <c r="A11" s="5" t="s">
        <v>62</v>
      </c>
      <c r="C11" s="30" t="s">
        <v>77</v>
      </c>
      <c r="D11" s="23"/>
      <c r="E11" s="30" t="s">
        <v>79</v>
      </c>
      <c r="F11" s="23"/>
      <c r="G11" s="72" t="s">
        <v>79</v>
      </c>
      <c r="H11" s="72"/>
      <c r="I11" s="72"/>
      <c r="J11" s="23"/>
      <c r="K11" s="66">
        <v>0</v>
      </c>
      <c r="L11" s="66"/>
      <c r="M11" s="66"/>
      <c r="N11" s="23"/>
      <c r="O11" s="66">
        <v>0</v>
      </c>
      <c r="P11" s="66"/>
      <c r="Q11" s="66"/>
      <c r="R11" s="23"/>
      <c r="S11" s="72" t="s">
        <v>79</v>
      </c>
      <c r="T11" s="72"/>
      <c r="U11" s="72"/>
      <c r="V11" s="72"/>
      <c r="W11" s="72"/>
      <c r="X11" s="23"/>
      <c r="Y11" s="72" t="s">
        <v>77</v>
      </c>
      <c r="Z11" s="72"/>
      <c r="AA11" s="72"/>
      <c r="AB11" s="72"/>
      <c r="AC11" s="72"/>
      <c r="AD11" s="23"/>
      <c r="AE11" s="72" t="s">
        <v>84</v>
      </c>
      <c r="AF11" s="72"/>
      <c r="AG11" s="72"/>
      <c r="AH11" s="72"/>
      <c r="AI11" s="72"/>
      <c r="AJ11" s="23"/>
      <c r="AK11" s="72" t="s">
        <v>79</v>
      </c>
      <c r="AL11" s="72"/>
      <c r="AM11" s="72"/>
      <c r="AN11" s="23"/>
      <c r="AO11" s="66">
        <v>299000</v>
      </c>
      <c r="AP11" s="66"/>
      <c r="AQ11" s="66"/>
      <c r="AR11" s="23"/>
      <c r="AS11" s="66">
        <v>7500</v>
      </c>
      <c r="AT11" s="66"/>
      <c r="AU11" s="23"/>
      <c r="AV11" s="30" t="s">
        <v>85</v>
      </c>
    </row>
    <row r="12" spans="1:49" ht="22.5" customHeight="1" x14ac:dyDescent="0.2">
      <c r="A12" s="5"/>
      <c r="C12" s="30"/>
      <c r="D12" s="23"/>
      <c r="E12" s="30"/>
      <c r="F12" s="23"/>
      <c r="G12" s="72"/>
      <c r="H12" s="72"/>
      <c r="I12" s="72"/>
      <c r="J12" s="23"/>
      <c r="K12" s="66"/>
      <c r="L12" s="66"/>
      <c r="M12" s="66"/>
      <c r="N12" s="23"/>
      <c r="O12" s="66"/>
      <c r="P12" s="66"/>
      <c r="Q12" s="66"/>
      <c r="R12" s="23"/>
      <c r="S12" s="72"/>
      <c r="T12" s="72"/>
      <c r="U12" s="72"/>
      <c r="V12" s="72"/>
      <c r="W12" s="72"/>
      <c r="X12" s="23"/>
      <c r="Y12" s="72"/>
      <c r="Z12" s="72"/>
      <c r="AA12" s="72"/>
      <c r="AB12" s="72"/>
      <c r="AC12" s="72"/>
      <c r="AD12" s="23"/>
      <c r="AE12" s="72"/>
      <c r="AF12" s="72"/>
      <c r="AG12" s="72"/>
      <c r="AH12" s="72"/>
      <c r="AI12" s="72"/>
      <c r="AJ12" s="23"/>
      <c r="AK12" s="72"/>
      <c r="AL12" s="72"/>
      <c r="AM12" s="72"/>
      <c r="AN12" s="23"/>
      <c r="AO12" s="66"/>
      <c r="AP12" s="66"/>
      <c r="AQ12" s="66"/>
      <c r="AR12" s="23"/>
      <c r="AS12" s="66"/>
      <c r="AT12" s="66"/>
      <c r="AU12" s="23"/>
      <c r="AV12" s="30"/>
    </row>
    <row r="13" spans="1:49" ht="22.5" customHeight="1" x14ac:dyDescent="0.2">
      <c r="A13" s="5"/>
      <c r="C13" s="30"/>
      <c r="D13" s="23"/>
      <c r="E13" s="30"/>
      <c r="F13" s="23"/>
      <c r="G13" s="72"/>
      <c r="H13" s="72"/>
      <c r="I13" s="72"/>
      <c r="J13" s="23"/>
      <c r="K13" s="66"/>
      <c r="L13" s="66"/>
      <c r="M13" s="66"/>
      <c r="N13" s="23"/>
      <c r="O13" s="66"/>
      <c r="P13" s="66"/>
      <c r="Q13" s="66"/>
      <c r="R13" s="23"/>
      <c r="S13" s="72"/>
      <c r="T13" s="72"/>
      <c r="U13" s="72"/>
      <c r="V13" s="72"/>
      <c r="W13" s="72"/>
      <c r="X13" s="23"/>
      <c r="Y13" s="72"/>
      <c r="Z13" s="72"/>
      <c r="AA13" s="72"/>
      <c r="AB13" s="72"/>
      <c r="AC13" s="72"/>
      <c r="AD13" s="23"/>
      <c r="AE13" s="72"/>
      <c r="AF13" s="72"/>
      <c r="AG13" s="72"/>
      <c r="AH13" s="72"/>
      <c r="AI13" s="72"/>
      <c r="AJ13" s="23"/>
      <c r="AK13" s="72"/>
      <c r="AL13" s="72"/>
      <c r="AM13" s="72"/>
      <c r="AN13" s="23"/>
      <c r="AO13" s="66"/>
      <c r="AP13" s="66"/>
      <c r="AQ13" s="66"/>
      <c r="AR13" s="23"/>
      <c r="AS13" s="66"/>
      <c r="AT13" s="66"/>
      <c r="AU13" s="23"/>
      <c r="AV13" s="30"/>
    </row>
    <row r="14" spans="1:49" ht="22.5" customHeight="1" x14ac:dyDescent="0.2">
      <c r="A14" s="5"/>
      <c r="C14" s="30"/>
      <c r="D14" s="23"/>
      <c r="E14" s="30"/>
      <c r="F14" s="23"/>
      <c r="G14" s="72"/>
      <c r="H14" s="72"/>
      <c r="I14" s="72"/>
      <c r="J14" s="23"/>
      <c r="K14" s="66"/>
      <c r="L14" s="66"/>
      <c r="M14" s="66"/>
      <c r="N14" s="23"/>
      <c r="O14" s="66"/>
      <c r="P14" s="66"/>
      <c r="Q14" s="66"/>
      <c r="R14" s="23"/>
      <c r="S14" s="72"/>
      <c r="T14" s="72"/>
      <c r="U14" s="72"/>
      <c r="V14" s="72"/>
      <c r="W14" s="72"/>
      <c r="X14" s="23"/>
      <c r="Y14" s="72"/>
      <c r="Z14" s="72"/>
      <c r="AA14" s="72"/>
      <c r="AB14" s="72"/>
      <c r="AC14" s="72"/>
      <c r="AD14" s="23"/>
      <c r="AE14" s="72"/>
      <c r="AF14" s="72"/>
      <c r="AG14" s="72"/>
      <c r="AH14" s="72"/>
      <c r="AI14" s="72"/>
      <c r="AJ14" s="23"/>
      <c r="AK14" s="72"/>
      <c r="AL14" s="72"/>
      <c r="AM14" s="72"/>
      <c r="AN14" s="23"/>
      <c r="AO14" s="66"/>
      <c r="AP14" s="66"/>
      <c r="AQ14" s="66"/>
      <c r="AR14" s="23"/>
      <c r="AS14" s="66"/>
      <c r="AT14" s="66"/>
      <c r="AU14" s="23"/>
      <c r="AV14" s="30"/>
    </row>
    <row r="15" spans="1:49" ht="22.5" customHeight="1" x14ac:dyDescent="0.2">
      <c r="A15" s="5"/>
      <c r="C15" s="30"/>
      <c r="D15" s="23"/>
      <c r="E15" s="30"/>
      <c r="F15" s="23"/>
      <c r="G15" s="72"/>
      <c r="H15" s="72"/>
      <c r="I15" s="72"/>
      <c r="J15" s="23"/>
      <c r="K15" s="66"/>
      <c r="L15" s="66"/>
      <c r="M15" s="66"/>
      <c r="N15" s="23"/>
      <c r="O15" s="66"/>
      <c r="P15" s="66"/>
      <c r="Q15" s="66"/>
      <c r="R15" s="23"/>
      <c r="S15" s="72"/>
      <c r="T15" s="72"/>
      <c r="U15" s="72"/>
      <c r="V15" s="72"/>
      <c r="W15" s="72"/>
      <c r="X15" s="23"/>
      <c r="Y15" s="72"/>
      <c r="Z15" s="72"/>
      <c r="AA15" s="72"/>
      <c r="AB15" s="72"/>
      <c r="AC15" s="72"/>
      <c r="AD15" s="23"/>
      <c r="AE15" s="72"/>
      <c r="AF15" s="72"/>
      <c r="AG15" s="72"/>
      <c r="AH15" s="72"/>
      <c r="AI15" s="72"/>
      <c r="AJ15" s="23"/>
      <c r="AK15" s="72"/>
      <c r="AL15" s="72"/>
      <c r="AM15" s="72"/>
      <c r="AN15" s="23"/>
      <c r="AO15" s="66"/>
      <c r="AP15" s="66"/>
      <c r="AQ15" s="66"/>
      <c r="AR15" s="23"/>
      <c r="AS15" s="66"/>
      <c r="AT15" s="66"/>
      <c r="AU15" s="23"/>
      <c r="AV15" s="30"/>
    </row>
    <row r="16" spans="1:49" ht="22.5" customHeight="1" x14ac:dyDescent="0.2">
      <c r="A16" s="5"/>
      <c r="C16" s="30"/>
      <c r="D16" s="23"/>
      <c r="E16" s="30"/>
      <c r="F16" s="23"/>
      <c r="G16" s="72"/>
      <c r="H16" s="72"/>
      <c r="I16" s="72"/>
      <c r="J16" s="23"/>
      <c r="K16" s="66"/>
      <c r="L16" s="66"/>
      <c r="M16" s="66"/>
      <c r="N16" s="23"/>
      <c r="O16" s="66"/>
      <c r="P16" s="66"/>
      <c r="Q16" s="66"/>
      <c r="R16" s="23"/>
      <c r="S16" s="72"/>
      <c r="T16" s="72"/>
      <c r="U16" s="72"/>
      <c r="V16" s="72"/>
      <c r="W16" s="72"/>
      <c r="X16" s="23"/>
      <c r="Y16" s="72"/>
      <c r="Z16" s="72"/>
      <c r="AA16" s="72"/>
      <c r="AB16" s="72"/>
      <c r="AC16" s="72"/>
      <c r="AD16" s="23"/>
      <c r="AE16" s="72"/>
      <c r="AF16" s="72"/>
      <c r="AG16" s="72"/>
      <c r="AH16" s="72"/>
      <c r="AI16" s="72"/>
      <c r="AJ16" s="23"/>
      <c r="AK16" s="72"/>
      <c r="AL16" s="72"/>
      <c r="AM16" s="72"/>
      <c r="AN16" s="23"/>
      <c r="AO16" s="66"/>
      <c r="AP16" s="66"/>
      <c r="AQ16" s="66"/>
      <c r="AR16" s="23"/>
      <c r="AS16" s="66"/>
      <c r="AT16" s="66"/>
      <c r="AU16" s="23"/>
      <c r="AV16" s="30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</sheetData>
  <mergeCells count="96">
    <mergeCell ref="A5:AW5"/>
    <mergeCell ref="A1:AW1"/>
    <mergeCell ref="A2:AW2"/>
    <mergeCell ref="A3:AW3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8:I8"/>
    <mergeCell ref="K8:M8"/>
    <mergeCell ref="O8:Q8"/>
    <mergeCell ref="S8:W8"/>
    <mergeCell ref="Y8:AC8"/>
    <mergeCell ref="S10:W10"/>
    <mergeCell ref="Y10:AC10"/>
    <mergeCell ref="AE8:AI8"/>
    <mergeCell ref="AK8:AM8"/>
    <mergeCell ref="AO8:AQ8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0:I10"/>
    <mergeCell ref="K10:M10"/>
    <mergeCell ref="O10:Q10"/>
    <mergeCell ref="G14:I14"/>
    <mergeCell ref="K14:M14"/>
    <mergeCell ref="G12:I12"/>
    <mergeCell ref="K12:M12"/>
    <mergeCell ref="O12:Q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S12:W12"/>
    <mergeCell ref="Y12:AC12"/>
    <mergeCell ref="AE12:AI12"/>
    <mergeCell ref="AK12:AM12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O14:Q14"/>
    <mergeCell ref="S14:W14"/>
    <mergeCell ref="Y14:AC14"/>
    <mergeCell ref="AE14:AI14"/>
    <mergeCell ref="AK14:AM14"/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G27" sqref="G27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ht="14.45" customHeight="1" x14ac:dyDescent="0.2"/>
    <row r="5" spans="1:27" ht="14.45" customHeight="1" x14ac:dyDescent="0.2">
      <c r="A5" s="28" t="s">
        <v>86</v>
      </c>
      <c r="B5" s="75" t="s">
        <v>87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27" ht="14.45" customHeight="1" x14ac:dyDescent="0.2">
      <c r="E6" s="71" t="s">
        <v>7</v>
      </c>
      <c r="F6" s="71"/>
      <c r="G6" s="71"/>
      <c r="H6" s="71"/>
      <c r="I6" s="71"/>
      <c r="K6" s="71" t="s">
        <v>8</v>
      </c>
      <c r="L6" s="71"/>
      <c r="M6" s="71"/>
      <c r="N6" s="71"/>
      <c r="O6" s="71"/>
      <c r="P6" s="71"/>
      <c r="Q6" s="71"/>
      <c r="S6" s="71" t="s">
        <v>9</v>
      </c>
      <c r="T6" s="71"/>
      <c r="U6" s="71"/>
      <c r="V6" s="71"/>
      <c r="W6" s="71"/>
      <c r="X6" s="71"/>
      <c r="Y6" s="71"/>
      <c r="Z6" s="71"/>
      <c r="AA6" s="71"/>
    </row>
    <row r="7" spans="1:27" ht="14.45" customHeight="1" x14ac:dyDescent="0.2">
      <c r="E7" s="2"/>
      <c r="F7" s="2"/>
      <c r="G7" s="2"/>
      <c r="H7" s="2"/>
      <c r="I7" s="2"/>
      <c r="K7" s="74" t="s">
        <v>88</v>
      </c>
      <c r="L7" s="74"/>
      <c r="M7" s="74"/>
      <c r="N7" s="2"/>
      <c r="O7" s="74" t="s">
        <v>89</v>
      </c>
      <c r="P7" s="74"/>
      <c r="Q7" s="74"/>
      <c r="S7" s="2"/>
      <c r="T7" s="2"/>
      <c r="U7" s="2"/>
      <c r="V7" s="2"/>
      <c r="W7" s="2"/>
      <c r="X7" s="2"/>
      <c r="Y7" s="2"/>
      <c r="Z7" s="2"/>
      <c r="AA7" s="2"/>
    </row>
    <row r="8" spans="1:27" ht="14.45" customHeight="1" x14ac:dyDescent="0.2">
      <c r="A8" s="71" t="s">
        <v>90</v>
      </c>
      <c r="B8" s="71"/>
      <c r="D8" s="71" t="s">
        <v>91</v>
      </c>
      <c r="E8" s="71"/>
      <c r="G8" s="16" t="s">
        <v>14</v>
      </c>
      <c r="I8" s="16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16" t="s">
        <v>13</v>
      </c>
      <c r="U8" s="16" t="s">
        <v>92</v>
      </c>
      <c r="W8" s="16" t="s">
        <v>14</v>
      </c>
      <c r="Y8" s="16" t="s">
        <v>15</v>
      </c>
      <c r="AA8" s="16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activeCell="A7" sqref="A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4.45" customHeight="1" x14ac:dyDescent="0.2">
      <c r="A5" s="75" t="s">
        <v>112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5" customHeight="1" x14ac:dyDescent="0.2">
      <c r="A6" s="75" t="s">
        <v>113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ht="14.45" customHeight="1" x14ac:dyDescent="0.2"/>
    <row r="8" spans="1:13" ht="14.45" customHeight="1" x14ac:dyDescent="0.2">
      <c r="C8" s="71" t="s">
        <v>9</v>
      </c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3" ht="14.45" customHeight="1" x14ac:dyDescent="0.2">
      <c r="A9" s="16" t="s">
        <v>114</v>
      </c>
      <c r="C9" s="3" t="s">
        <v>13</v>
      </c>
      <c r="D9" s="2"/>
      <c r="E9" s="3" t="s">
        <v>115</v>
      </c>
      <c r="F9" s="2"/>
      <c r="G9" s="3" t="s">
        <v>116</v>
      </c>
      <c r="H9" s="2"/>
      <c r="I9" s="3" t="s">
        <v>117</v>
      </c>
      <c r="J9" s="2"/>
      <c r="K9" s="3" t="s">
        <v>118</v>
      </c>
      <c r="L9" s="2"/>
      <c r="M9" s="3" t="s">
        <v>119</v>
      </c>
    </row>
  </sheetData>
  <mergeCells count="6"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zoomScaleNormal="100" workbookViewId="0">
      <selection activeCell="B7" sqref="B7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21.7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4.45" customHeight="1" x14ac:dyDescent="0.2"/>
    <row r="5" spans="1:12" ht="14.45" customHeight="1" x14ac:dyDescent="0.2">
      <c r="A5" s="28" t="s">
        <v>120</v>
      </c>
      <c r="B5" s="75" t="s">
        <v>121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14.45" customHeight="1" x14ac:dyDescent="0.2">
      <c r="D6" s="16" t="s">
        <v>7</v>
      </c>
      <c r="F6" s="71" t="s">
        <v>8</v>
      </c>
      <c r="G6" s="71"/>
      <c r="H6" s="71"/>
      <c r="J6" s="16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71" t="s">
        <v>122</v>
      </c>
      <c r="B8" s="71"/>
      <c r="D8" s="16" t="s">
        <v>123</v>
      </c>
      <c r="F8" s="16" t="s">
        <v>124</v>
      </c>
      <c r="H8" s="16" t="s">
        <v>125</v>
      </c>
      <c r="J8" s="16" t="s">
        <v>123</v>
      </c>
      <c r="L8" s="16" t="s">
        <v>18</v>
      </c>
    </row>
    <row r="9" spans="1:12" ht="21.75" customHeight="1" x14ac:dyDescent="0.2">
      <c r="A9" s="77" t="s">
        <v>126</v>
      </c>
      <c r="B9" s="77"/>
      <c r="D9" s="31">
        <v>5323754092</v>
      </c>
      <c r="E9" s="23"/>
      <c r="F9" s="31">
        <v>23767349934</v>
      </c>
      <c r="G9" s="23"/>
      <c r="H9" s="31">
        <v>24751200000</v>
      </c>
      <c r="I9" s="23"/>
      <c r="J9" s="31">
        <v>4339904026</v>
      </c>
      <c r="K9" s="23"/>
      <c r="L9" s="32">
        <v>5.4999999999999997E-3</v>
      </c>
    </row>
    <row r="10" spans="1:12" ht="21.75" customHeight="1" x14ac:dyDescent="0.2">
      <c r="A10" s="65" t="s">
        <v>127</v>
      </c>
      <c r="B10" s="65"/>
      <c r="D10" s="22">
        <v>1209819825</v>
      </c>
      <c r="E10" s="23"/>
      <c r="F10" s="22">
        <v>19998000938</v>
      </c>
      <c r="G10" s="23"/>
      <c r="H10" s="22">
        <v>14706303600</v>
      </c>
      <c r="I10" s="23"/>
      <c r="J10" s="22">
        <v>6501517163</v>
      </c>
      <c r="K10" s="23"/>
      <c r="L10" s="33">
        <v>8.3000000000000001E-3</v>
      </c>
    </row>
    <row r="11" spans="1:12" ht="21.75" customHeight="1" x14ac:dyDescent="0.2">
      <c r="A11" s="65" t="s">
        <v>128</v>
      </c>
      <c r="B11" s="65"/>
      <c r="D11" s="22">
        <v>150000000000</v>
      </c>
      <c r="E11" s="23"/>
      <c r="F11" s="22">
        <v>3698630136</v>
      </c>
      <c r="G11" s="23"/>
      <c r="H11" s="22">
        <v>3698630136</v>
      </c>
      <c r="I11" s="23"/>
      <c r="J11" s="22">
        <v>150000000000</v>
      </c>
      <c r="K11" s="23"/>
      <c r="L11" s="33">
        <v>0.19170000000000001</v>
      </c>
    </row>
    <row r="12" spans="1:12" ht="21.75" customHeight="1" x14ac:dyDescent="0.2">
      <c r="A12" s="67" t="s">
        <v>66</v>
      </c>
      <c r="B12" s="67"/>
      <c r="D12" s="26">
        <v>156533573917</v>
      </c>
      <c r="E12" s="23"/>
      <c r="F12" s="26">
        <v>47463981008</v>
      </c>
      <c r="G12" s="23"/>
      <c r="H12" s="26">
        <v>43156133736</v>
      </c>
      <c r="I12" s="23"/>
      <c r="J12" s="26">
        <v>160841421189</v>
      </c>
      <c r="K12" s="23"/>
      <c r="L12" s="34">
        <v>0.20549999999999999</v>
      </c>
    </row>
    <row r="13" spans="1:12" ht="21" x14ac:dyDescent="0.2">
      <c r="A13" s="76"/>
      <c r="B13" s="76"/>
      <c r="D13" s="31"/>
      <c r="E13" s="23"/>
      <c r="F13" s="31"/>
      <c r="G13" s="23"/>
      <c r="H13" s="31"/>
      <c r="I13" s="23"/>
      <c r="J13" s="31"/>
      <c r="K13" s="23"/>
      <c r="L13" s="36"/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0"/>
  <sheetViews>
    <sheetView rightToLeft="1" zoomScaleNormal="100" workbookViewId="0">
      <selection activeCell="W9" sqref="W9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6" ht="25.5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6" ht="25.5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5" spans="1:26" ht="24" x14ac:dyDescent="0.2">
      <c r="A5" s="28" t="s">
        <v>146</v>
      </c>
      <c r="B5" s="75" t="s">
        <v>147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6" ht="21" x14ac:dyDescent="0.2">
      <c r="D6" s="71" t="s">
        <v>148</v>
      </c>
      <c r="E6" s="71"/>
      <c r="F6" s="71"/>
      <c r="G6" s="71"/>
      <c r="H6" s="71"/>
      <c r="I6" s="71"/>
      <c r="J6" s="71"/>
      <c r="K6" s="71"/>
      <c r="L6" s="71"/>
      <c r="N6" s="71" t="s">
        <v>149</v>
      </c>
      <c r="O6" s="71"/>
      <c r="P6" s="71"/>
      <c r="Q6" s="71"/>
      <c r="R6" s="71"/>
      <c r="S6" s="71"/>
      <c r="T6" s="71"/>
      <c r="U6" s="71"/>
      <c r="V6" s="71"/>
      <c r="W6" s="71"/>
    </row>
    <row r="7" spans="1:26" ht="21" x14ac:dyDescent="0.2">
      <c r="D7" s="2"/>
      <c r="E7" s="2"/>
      <c r="F7" s="2"/>
      <c r="G7" s="2"/>
      <c r="H7" s="2"/>
      <c r="I7" s="2"/>
      <c r="J7" s="74" t="s">
        <v>66</v>
      </c>
      <c r="K7" s="74"/>
      <c r="L7" s="74"/>
      <c r="N7" s="2"/>
      <c r="O7" s="2"/>
      <c r="P7" s="2"/>
      <c r="Q7" s="2"/>
      <c r="R7" s="2"/>
      <c r="S7" s="2"/>
      <c r="T7" s="2"/>
      <c r="U7" s="74" t="s">
        <v>66</v>
      </c>
      <c r="V7" s="74"/>
      <c r="W7" s="74"/>
    </row>
    <row r="8" spans="1:26" ht="21" x14ac:dyDescent="0.2">
      <c r="A8" s="71" t="s">
        <v>150</v>
      </c>
      <c r="B8" s="71"/>
      <c r="D8" s="16" t="s">
        <v>151</v>
      </c>
      <c r="F8" s="16" t="s">
        <v>152</v>
      </c>
      <c r="H8" s="16" t="s">
        <v>153</v>
      </c>
      <c r="J8" s="3" t="s">
        <v>123</v>
      </c>
      <c r="K8" s="2"/>
      <c r="L8" s="3" t="s">
        <v>134</v>
      </c>
      <c r="N8" s="16" t="s">
        <v>151</v>
      </c>
      <c r="P8" s="71" t="s">
        <v>152</v>
      </c>
      <c r="Q8" s="71"/>
      <c r="S8" s="16" t="s">
        <v>153</v>
      </c>
      <c r="U8" s="3" t="s">
        <v>123</v>
      </c>
      <c r="V8" s="2"/>
      <c r="W8" s="20" t="s">
        <v>134</v>
      </c>
    </row>
    <row r="9" spans="1:26" ht="18.75" x14ac:dyDescent="0.2">
      <c r="A9" s="77" t="s">
        <v>29</v>
      </c>
      <c r="B9" s="77"/>
      <c r="D9" s="31">
        <v>0</v>
      </c>
      <c r="E9" s="23"/>
      <c r="F9" s="37">
        <v>-431382779</v>
      </c>
      <c r="G9" s="23"/>
      <c r="H9" s="37">
        <v>1338010012</v>
      </c>
      <c r="I9" s="23"/>
      <c r="J9" s="37">
        <v>906627233</v>
      </c>
      <c r="K9" s="23"/>
      <c r="L9" s="33">
        <f>J9/'7'!$F$13</f>
        <v>1.2780375557398402E-2</v>
      </c>
      <c r="M9" s="23"/>
      <c r="N9" s="31">
        <v>4015843500</v>
      </c>
      <c r="O9" s="23"/>
      <c r="P9" s="82">
        <v>-6152238</v>
      </c>
      <c r="Q9" s="82"/>
      <c r="R9" s="23"/>
      <c r="S9" s="37">
        <v>891746367</v>
      </c>
      <c r="T9" s="23"/>
      <c r="U9" s="37">
        <v>4901437629</v>
      </c>
      <c r="V9" s="23"/>
      <c r="W9" s="33">
        <f>U9/31206451002</f>
        <v>0.15706488471521066</v>
      </c>
      <c r="Z9" s="38"/>
    </row>
    <row r="10" spans="1:26" ht="18.75" x14ac:dyDescent="0.2">
      <c r="A10" s="65" t="s">
        <v>57</v>
      </c>
      <c r="B10" s="65"/>
      <c r="D10" s="22">
        <v>0</v>
      </c>
      <c r="E10" s="23"/>
      <c r="F10" s="39">
        <v>0</v>
      </c>
      <c r="G10" s="23"/>
      <c r="H10" s="39">
        <v>-8455611</v>
      </c>
      <c r="I10" s="23"/>
      <c r="J10" s="39">
        <v>-8455611</v>
      </c>
      <c r="K10" s="23"/>
      <c r="L10" s="33">
        <f>J10/'7'!$F$13</f>
        <v>-1.1919549756925189E-4</v>
      </c>
      <c r="M10" s="23"/>
      <c r="N10" s="22">
        <v>0</v>
      </c>
      <c r="O10" s="23"/>
      <c r="P10" s="81">
        <v>0</v>
      </c>
      <c r="Q10" s="81"/>
      <c r="R10" s="23"/>
      <c r="S10" s="39">
        <v>-8455611</v>
      </c>
      <c r="T10" s="23"/>
      <c r="U10" s="39">
        <v>-8455611</v>
      </c>
      <c r="V10" s="23"/>
      <c r="W10" s="33">
        <f t="shared" ref="W10:W68" si="0">U10/31206451002</f>
        <v>-2.7095714919514832E-4</v>
      </c>
    </row>
    <row r="11" spans="1:26" ht="18.75" x14ac:dyDescent="0.2">
      <c r="A11" s="65" t="s">
        <v>20</v>
      </c>
      <c r="B11" s="65"/>
      <c r="D11" s="22">
        <v>0</v>
      </c>
      <c r="E11" s="23"/>
      <c r="F11" s="39">
        <v>0</v>
      </c>
      <c r="G11" s="23"/>
      <c r="H11" s="39">
        <v>665795694</v>
      </c>
      <c r="I11" s="23"/>
      <c r="J11" s="39">
        <v>665795694</v>
      </c>
      <c r="K11" s="23"/>
      <c r="L11" s="33">
        <f>J11/'7'!$F$13</f>
        <v>9.38546593803752E-3</v>
      </c>
      <c r="M11" s="23"/>
      <c r="N11" s="22">
        <v>93108493</v>
      </c>
      <c r="O11" s="23"/>
      <c r="P11" s="81">
        <v>0</v>
      </c>
      <c r="Q11" s="81"/>
      <c r="R11" s="23"/>
      <c r="S11" s="39">
        <v>233194805</v>
      </c>
      <c r="T11" s="23"/>
      <c r="U11" s="39">
        <v>326303298</v>
      </c>
      <c r="V11" s="23"/>
      <c r="W11" s="33">
        <f t="shared" si="0"/>
        <v>1.0456277068452528E-2</v>
      </c>
    </row>
    <row r="12" spans="1:26" ht="18.75" x14ac:dyDescent="0.2">
      <c r="A12" s="65" t="s">
        <v>19</v>
      </c>
      <c r="B12" s="65"/>
      <c r="D12" s="22">
        <v>0</v>
      </c>
      <c r="E12" s="23"/>
      <c r="F12" s="39">
        <v>0</v>
      </c>
      <c r="G12" s="23"/>
      <c r="H12" s="39">
        <v>-2881804071</v>
      </c>
      <c r="I12" s="23"/>
      <c r="J12" s="39">
        <v>-2881804071</v>
      </c>
      <c r="K12" s="23"/>
      <c r="L12" s="33">
        <f>J12/'7'!$F$13</f>
        <v>-4.0623684100408675E-2</v>
      </c>
      <c r="M12" s="23"/>
      <c r="N12" s="22">
        <v>1468289740</v>
      </c>
      <c r="O12" s="23"/>
      <c r="P12" s="81">
        <v>0</v>
      </c>
      <c r="Q12" s="81"/>
      <c r="R12" s="23"/>
      <c r="S12" s="39">
        <v>-4640450210</v>
      </c>
      <c r="T12" s="23"/>
      <c r="U12" s="39">
        <v>-3172160470</v>
      </c>
      <c r="V12" s="23"/>
      <c r="W12" s="33">
        <f t="shared" si="0"/>
        <v>-0.10165079232485291</v>
      </c>
    </row>
    <row r="13" spans="1:26" ht="18.75" x14ac:dyDescent="0.2">
      <c r="A13" s="65" t="s">
        <v>24</v>
      </c>
      <c r="B13" s="65"/>
      <c r="D13" s="22">
        <v>0</v>
      </c>
      <c r="E13" s="23"/>
      <c r="F13" s="39">
        <v>0</v>
      </c>
      <c r="G13" s="23"/>
      <c r="H13" s="39">
        <v>1540017942</v>
      </c>
      <c r="I13" s="23"/>
      <c r="J13" s="39">
        <v>1540017942</v>
      </c>
      <c r="K13" s="23"/>
      <c r="L13" s="33">
        <f>J13/'7'!$F$13</f>
        <v>2.1709040879750178E-2</v>
      </c>
      <c r="M13" s="23"/>
      <c r="N13" s="22">
        <v>0</v>
      </c>
      <c r="O13" s="23"/>
      <c r="P13" s="81">
        <v>0</v>
      </c>
      <c r="Q13" s="81"/>
      <c r="R13" s="23"/>
      <c r="S13" s="39">
        <v>1540017942</v>
      </c>
      <c r="T13" s="23"/>
      <c r="U13" s="39">
        <v>1540017942</v>
      </c>
      <c r="V13" s="23"/>
      <c r="W13" s="33">
        <f t="shared" si="0"/>
        <v>4.9349345809983368E-2</v>
      </c>
    </row>
    <row r="14" spans="1:26" ht="18.75" x14ac:dyDescent="0.2">
      <c r="A14" s="65" t="s">
        <v>50</v>
      </c>
      <c r="B14" s="65"/>
      <c r="D14" s="22">
        <v>0</v>
      </c>
      <c r="E14" s="23"/>
      <c r="F14" s="39">
        <v>0</v>
      </c>
      <c r="G14" s="23"/>
      <c r="H14" s="39">
        <v>68768157</v>
      </c>
      <c r="I14" s="23"/>
      <c r="J14" s="39">
        <v>68768157</v>
      </c>
      <c r="K14" s="23"/>
      <c r="L14" s="33">
        <f>J14/'7'!$F$13</f>
        <v>9.6939827181447111E-4</v>
      </c>
      <c r="M14" s="23"/>
      <c r="N14" s="22">
        <v>0</v>
      </c>
      <c r="O14" s="23"/>
      <c r="P14" s="81">
        <v>0</v>
      </c>
      <c r="Q14" s="81"/>
      <c r="R14" s="23"/>
      <c r="S14" s="39">
        <v>261565822</v>
      </c>
      <c r="T14" s="23"/>
      <c r="U14" s="39">
        <v>261565822</v>
      </c>
      <c r="V14" s="23"/>
      <c r="W14" s="33">
        <f t="shared" si="0"/>
        <v>8.3817868934611128E-3</v>
      </c>
    </row>
    <row r="15" spans="1:26" ht="18.75" x14ac:dyDescent="0.2">
      <c r="A15" s="65" t="s">
        <v>31</v>
      </c>
      <c r="B15" s="65"/>
      <c r="D15" s="22">
        <v>0</v>
      </c>
      <c r="E15" s="23"/>
      <c r="F15" s="39">
        <v>0</v>
      </c>
      <c r="G15" s="23"/>
      <c r="H15" s="39">
        <v>1525996393</v>
      </c>
      <c r="I15" s="23"/>
      <c r="J15" s="39">
        <v>1525996393</v>
      </c>
      <c r="K15" s="23"/>
      <c r="L15" s="33">
        <f>J15/'7'!$F$13</f>
        <v>2.1511384493979047E-2</v>
      </c>
      <c r="M15" s="23"/>
      <c r="N15" s="22">
        <v>0</v>
      </c>
      <c r="O15" s="23"/>
      <c r="P15" s="81">
        <v>0</v>
      </c>
      <c r="Q15" s="81"/>
      <c r="R15" s="23"/>
      <c r="S15" s="39">
        <v>1522177679</v>
      </c>
      <c r="T15" s="23"/>
      <c r="U15" s="39">
        <v>1522177679</v>
      </c>
      <c r="V15" s="23"/>
      <c r="W15" s="33">
        <f t="shared" si="0"/>
        <v>4.8777660711961275E-2</v>
      </c>
    </row>
    <row r="16" spans="1:26" ht="18.75" x14ac:dyDescent="0.2">
      <c r="A16" s="65" t="s">
        <v>49</v>
      </c>
      <c r="B16" s="65"/>
      <c r="D16" s="22">
        <v>0</v>
      </c>
      <c r="E16" s="23"/>
      <c r="F16" s="39">
        <v>2177745933</v>
      </c>
      <c r="G16" s="23"/>
      <c r="H16" s="39">
        <v>-193612869</v>
      </c>
      <c r="I16" s="23"/>
      <c r="J16" s="39">
        <v>1984133064</v>
      </c>
      <c r="K16" s="23"/>
      <c r="L16" s="33">
        <f>J16/'7'!$F$13</f>
        <v>2.7969561017776753E-2</v>
      </c>
      <c r="M16" s="23"/>
      <c r="N16" s="22">
        <v>2282003400</v>
      </c>
      <c r="O16" s="23"/>
      <c r="P16" s="81">
        <v>494344860</v>
      </c>
      <c r="Q16" s="81"/>
      <c r="R16" s="23"/>
      <c r="S16" s="39">
        <v>-898292139</v>
      </c>
      <c r="T16" s="23"/>
      <c r="U16" s="39">
        <v>1878056121</v>
      </c>
      <c r="V16" s="23"/>
      <c r="W16" s="33">
        <f t="shared" si="0"/>
        <v>6.0181663108042523E-2</v>
      </c>
    </row>
    <row r="17" spans="1:23" ht="18.75" x14ac:dyDescent="0.2">
      <c r="A17" s="65" t="s">
        <v>47</v>
      </c>
      <c r="B17" s="65"/>
      <c r="D17" s="22">
        <v>0</v>
      </c>
      <c r="E17" s="23"/>
      <c r="F17" s="39">
        <v>0</v>
      </c>
      <c r="G17" s="23"/>
      <c r="H17" s="39">
        <v>-4030199011</v>
      </c>
      <c r="I17" s="23"/>
      <c r="J17" s="39">
        <v>-4030199011</v>
      </c>
      <c r="K17" s="23"/>
      <c r="L17" s="33">
        <f>J17/'7'!$F$13</f>
        <v>-5.6812166077561024E-2</v>
      </c>
      <c r="M17" s="23"/>
      <c r="N17" s="22">
        <v>0</v>
      </c>
      <c r="O17" s="23"/>
      <c r="P17" s="81">
        <v>0</v>
      </c>
      <c r="Q17" s="81"/>
      <c r="R17" s="23"/>
      <c r="S17" s="39">
        <v>-5270604857</v>
      </c>
      <c r="T17" s="23"/>
      <c r="U17" s="39">
        <v>-5270604857</v>
      </c>
      <c r="V17" s="23"/>
      <c r="W17" s="33">
        <f t="shared" si="0"/>
        <v>-0.16889472169271061</v>
      </c>
    </row>
    <row r="18" spans="1:23" ht="18.75" x14ac:dyDescent="0.2">
      <c r="A18" s="65" t="s">
        <v>38</v>
      </c>
      <c r="B18" s="65"/>
      <c r="D18" s="22">
        <v>0</v>
      </c>
      <c r="E18" s="23"/>
      <c r="F18" s="39">
        <v>3955216666</v>
      </c>
      <c r="G18" s="23"/>
      <c r="H18" s="39">
        <v>689852461</v>
      </c>
      <c r="I18" s="23"/>
      <c r="J18" s="39">
        <v>4645069127</v>
      </c>
      <c r="K18" s="23"/>
      <c r="L18" s="33">
        <f>J18/'7'!$F$13</f>
        <v>6.5479753720498191E-2</v>
      </c>
      <c r="M18" s="23"/>
      <c r="N18" s="22">
        <v>0</v>
      </c>
      <c r="O18" s="23"/>
      <c r="P18" s="81">
        <v>2502311688</v>
      </c>
      <c r="Q18" s="81"/>
      <c r="R18" s="23"/>
      <c r="S18" s="39">
        <v>689852461</v>
      </c>
      <c r="T18" s="23"/>
      <c r="U18" s="39">
        <v>3192164149</v>
      </c>
      <c r="V18" s="23"/>
      <c r="W18" s="33">
        <f t="shared" si="0"/>
        <v>0.10229180334525757</v>
      </c>
    </row>
    <row r="19" spans="1:23" ht="18.75" x14ac:dyDescent="0.2">
      <c r="A19" s="65" t="s">
        <v>59</v>
      </c>
      <c r="B19" s="65"/>
      <c r="D19" s="22">
        <v>0</v>
      </c>
      <c r="E19" s="23"/>
      <c r="F19" s="39">
        <v>190338968</v>
      </c>
      <c r="G19" s="23"/>
      <c r="H19" s="39">
        <v>766751244</v>
      </c>
      <c r="I19" s="23"/>
      <c r="J19" s="39">
        <v>957090212</v>
      </c>
      <c r="K19" s="23"/>
      <c r="L19" s="33">
        <f>J19/'7'!$F$13</f>
        <v>1.349173277223855E-2</v>
      </c>
      <c r="M19" s="23"/>
      <c r="N19" s="22">
        <v>0</v>
      </c>
      <c r="O19" s="23"/>
      <c r="P19" s="81">
        <v>190338968</v>
      </c>
      <c r="Q19" s="81"/>
      <c r="R19" s="23"/>
      <c r="S19" s="39">
        <v>766751244</v>
      </c>
      <c r="T19" s="23"/>
      <c r="U19" s="39">
        <v>957090212</v>
      </c>
      <c r="V19" s="23"/>
      <c r="W19" s="33">
        <f t="shared" si="0"/>
        <v>3.0669626992786227E-2</v>
      </c>
    </row>
    <row r="20" spans="1:23" ht="18.75" x14ac:dyDescent="0.2">
      <c r="A20" s="65" t="s">
        <v>40</v>
      </c>
      <c r="B20" s="65"/>
      <c r="D20" s="22">
        <v>0</v>
      </c>
      <c r="E20" s="23"/>
      <c r="F20" s="39">
        <v>0</v>
      </c>
      <c r="G20" s="23"/>
      <c r="H20" s="39">
        <v>76136129</v>
      </c>
      <c r="I20" s="23"/>
      <c r="J20" s="39">
        <v>76136129</v>
      </c>
      <c r="K20" s="23"/>
      <c r="L20" s="33">
        <f>J20/'7'!$F$13</f>
        <v>1.0732617405355743E-3</v>
      </c>
      <c r="M20" s="23"/>
      <c r="N20" s="22">
        <v>0</v>
      </c>
      <c r="O20" s="23"/>
      <c r="P20" s="81">
        <v>0</v>
      </c>
      <c r="Q20" s="81"/>
      <c r="R20" s="23"/>
      <c r="S20" s="39">
        <v>76136129</v>
      </c>
      <c r="T20" s="23"/>
      <c r="U20" s="39">
        <v>76136129</v>
      </c>
      <c r="V20" s="23"/>
      <c r="W20" s="33">
        <f t="shared" si="0"/>
        <v>2.4397560938640697E-3</v>
      </c>
    </row>
    <row r="21" spans="1:23" ht="18.75" x14ac:dyDescent="0.2">
      <c r="A21" s="65" t="s">
        <v>63</v>
      </c>
      <c r="B21" s="65"/>
      <c r="D21" s="22">
        <v>0</v>
      </c>
      <c r="E21" s="23"/>
      <c r="F21" s="39">
        <v>105535466</v>
      </c>
      <c r="G21" s="23"/>
      <c r="H21" s="39">
        <v>93361398</v>
      </c>
      <c r="I21" s="23"/>
      <c r="J21" s="39">
        <v>198896864</v>
      </c>
      <c r="K21" s="23"/>
      <c r="L21" s="33">
        <f>J21/'7'!$F$13</f>
        <v>2.8037726273646957E-3</v>
      </c>
      <c r="M21" s="23"/>
      <c r="N21" s="22">
        <v>0</v>
      </c>
      <c r="O21" s="23"/>
      <c r="P21" s="81">
        <v>105535466</v>
      </c>
      <c r="Q21" s="81"/>
      <c r="R21" s="23"/>
      <c r="S21" s="39">
        <v>93361398</v>
      </c>
      <c r="T21" s="23"/>
      <c r="U21" s="39">
        <v>198896864</v>
      </c>
      <c r="V21" s="23"/>
      <c r="W21" s="33">
        <f t="shared" si="0"/>
        <v>6.3735816670486764E-3</v>
      </c>
    </row>
    <row r="22" spans="1:23" ht="18.75" x14ac:dyDescent="0.2">
      <c r="A22" s="65" t="s">
        <v>46</v>
      </c>
      <c r="B22" s="65"/>
      <c r="D22" s="22">
        <v>0</v>
      </c>
      <c r="E22" s="23"/>
      <c r="F22" s="39">
        <v>0</v>
      </c>
      <c r="G22" s="23"/>
      <c r="H22" s="39">
        <v>-1474452503</v>
      </c>
      <c r="I22" s="23"/>
      <c r="J22" s="39">
        <v>-1474452503</v>
      </c>
      <c r="K22" s="23"/>
      <c r="L22" s="33">
        <f>J22/'7'!$F$13</f>
        <v>-2.0784790092320218E-2</v>
      </c>
      <c r="M22" s="23"/>
      <c r="N22" s="22">
        <v>209934660</v>
      </c>
      <c r="O22" s="23"/>
      <c r="P22" s="81">
        <v>0</v>
      </c>
      <c r="Q22" s="81"/>
      <c r="R22" s="23"/>
      <c r="S22" s="39">
        <v>-1611446038</v>
      </c>
      <c r="T22" s="23"/>
      <c r="U22" s="39">
        <v>-1401511378</v>
      </c>
      <c r="V22" s="23"/>
      <c r="W22" s="33">
        <f t="shared" si="0"/>
        <v>-4.4910950556671062E-2</v>
      </c>
    </row>
    <row r="23" spans="1:23" ht="18.75" x14ac:dyDescent="0.2">
      <c r="A23" s="65" t="s">
        <v>25</v>
      </c>
      <c r="B23" s="65"/>
      <c r="D23" s="22">
        <v>0</v>
      </c>
      <c r="E23" s="23"/>
      <c r="F23" s="39">
        <v>0</v>
      </c>
      <c r="G23" s="23"/>
      <c r="H23" s="39">
        <v>-72961438</v>
      </c>
      <c r="I23" s="23"/>
      <c r="J23" s="39">
        <v>-72961438</v>
      </c>
      <c r="K23" s="23"/>
      <c r="L23" s="33">
        <f>J23/'7'!$F$13</f>
        <v>-1.0285093419952884E-3</v>
      </c>
      <c r="M23" s="23"/>
      <c r="N23" s="22">
        <v>34483200</v>
      </c>
      <c r="O23" s="23"/>
      <c r="P23" s="81">
        <v>0</v>
      </c>
      <c r="Q23" s="81"/>
      <c r="R23" s="23"/>
      <c r="S23" s="39">
        <v>-78737516</v>
      </c>
      <c r="T23" s="23"/>
      <c r="U23" s="39">
        <v>-44254316</v>
      </c>
      <c r="V23" s="23"/>
      <c r="W23" s="33">
        <f t="shared" si="0"/>
        <v>-1.4181143506887012E-3</v>
      </c>
    </row>
    <row r="24" spans="1:23" ht="18.75" x14ac:dyDescent="0.2">
      <c r="A24" s="65" t="s">
        <v>42</v>
      </c>
      <c r="B24" s="65"/>
      <c r="D24" s="22">
        <v>0</v>
      </c>
      <c r="E24" s="23"/>
      <c r="F24" s="39">
        <v>0</v>
      </c>
      <c r="G24" s="23"/>
      <c r="H24" s="39">
        <v>430604144</v>
      </c>
      <c r="I24" s="23"/>
      <c r="J24" s="39">
        <v>430604144</v>
      </c>
      <c r="K24" s="23"/>
      <c r="L24" s="33">
        <f>J24/'7'!$F$13</f>
        <v>6.0700610753571553E-3</v>
      </c>
      <c r="M24" s="23"/>
      <c r="N24" s="22">
        <v>0</v>
      </c>
      <c r="O24" s="23"/>
      <c r="P24" s="81">
        <v>0</v>
      </c>
      <c r="Q24" s="81"/>
      <c r="R24" s="23"/>
      <c r="S24" s="39">
        <v>430604144</v>
      </c>
      <c r="T24" s="23"/>
      <c r="U24" s="39">
        <v>430604144</v>
      </c>
      <c r="V24" s="23"/>
      <c r="W24" s="33">
        <f t="shared" si="0"/>
        <v>1.3798561841345012E-2</v>
      </c>
    </row>
    <row r="25" spans="1:23" ht="18.75" x14ac:dyDescent="0.2">
      <c r="A25" s="65" t="s">
        <v>41</v>
      </c>
      <c r="B25" s="65"/>
      <c r="D25" s="22">
        <v>0</v>
      </c>
      <c r="E25" s="23"/>
      <c r="F25" s="39">
        <v>1025853474</v>
      </c>
      <c r="G25" s="23"/>
      <c r="H25" s="39">
        <v>256213265</v>
      </c>
      <c r="I25" s="23"/>
      <c r="J25" s="39">
        <v>1282066739</v>
      </c>
      <c r="K25" s="23"/>
      <c r="L25" s="33">
        <f>J25/'7'!$F$13</f>
        <v>1.8072801938510793E-2</v>
      </c>
      <c r="M25" s="23"/>
      <c r="N25" s="22">
        <v>0</v>
      </c>
      <c r="O25" s="23"/>
      <c r="P25" s="81">
        <v>298383999</v>
      </c>
      <c r="Q25" s="81"/>
      <c r="R25" s="23"/>
      <c r="S25" s="39">
        <v>256213265</v>
      </c>
      <c r="T25" s="23"/>
      <c r="U25" s="39">
        <v>554597264</v>
      </c>
      <c r="V25" s="23"/>
      <c r="W25" s="33">
        <f t="shared" si="0"/>
        <v>1.7771878768414143E-2</v>
      </c>
    </row>
    <row r="26" spans="1:23" ht="18.75" x14ac:dyDescent="0.2">
      <c r="A26" s="65" t="s">
        <v>60</v>
      </c>
      <c r="B26" s="65"/>
      <c r="D26" s="22">
        <v>0</v>
      </c>
      <c r="E26" s="23"/>
      <c r="F26" s="39">
        <v>0</v>
      </c>
      <c r="G26" s="23"/>
      <c r="H26" s="39">
        <v>185895010</v>
      </c>
      <c r="I26" s="23"/>
      <c r="J26" s="39">
        <v>185895010</v>
      </c>
      <c r="K26" s="23"/>
      <c r="L26" s="33">
        <f>J26/'7'!$F$13</f>
        <v>2.6204904899942835E-3</v>
      </c>
      <c r="M26" s="23"/>
      <c r="N26" s="22">
        <v>0</v>
      </c>
      <c r="O26" s="23"/>
      <c r="P26" s="81">
        <v>0</v>
      </c>
      <c r="Q26" s="81"/>
      <c r="R26" s="23"/>
      <c r="S26" s="39">
        <v>185895010</v>
      </c>
      <c r="T26" s="23"/>
      <c r="U26" s="39">
        <v>185895010</v>
      </c>
      <c r="V26" s="23"/>
      <c r="W26" s="33">
        <f t="shared" si="0"/>
        <v>5.9569417229817677E-3</v>
      </c>
    </row>
    <row r="27" spans="1:23" ht="18.75" x14ac:dyDescent="0.2">
      <c r="A27" s="65" t="s">
        <v>26</v>
      </c>
      <c r="B27" s="65"/>
      <c r="D27" s="22">
        <v>0</v>
      </c>
      <c r="E27" s="23"/>
      <c r="F27" s="39">
        <v>2173471947</v>
      </c>
      <c r="G27" s="23"/>
      <c r="H27" s="39">
        <v>-632237167</v>
      </c>
      <c r="I27" s="23"/>
      <c r="J27" s="39">
        <v>1541234780</v>
      </c>
      <c r="K27" s="23"/>
      <c r="L27" s="33">
        <f>J27/'7'!$F$13</f>
        <v>2.172619417723172E-2</v>
      </c>
      <c r="M27" s="23"/>
      <c r="N27" s="22">
        <v>400073500</v>
      </c>
      <c r="O27" s="23"/>
      <c r="P27" s="81">
        <v>-1562692500</v>
      </c>
      <c r="Q27" s="81"/>
      <c r="R27" s="23"/>
      <c r="S27" s="39">
        <v>-2187029693</v>
      </c>
      <c r="T27" s="23"/>
      <c r="U27" s="39">
        <v>-3349648693</v>
      </c>
      <c r="V27" s="23"/>
      <c r="W27" s="33">
        <f t="shared" si="0"/>
        <v>-0.10733834144694387</v>
      </c>
    </row>
    <row r="28" spans="1:23" ht="18.75" x14ac:dyDescent="0.2">
      <c r="A28" s="65" t="s">
        <v>52</v>
      </c>
      <c r="B28" s="65"/>
      <c r="D28" s="22">
        <v>0</v>
      </c>
      <c r="E28" s="23"/>
      <c r="F28" s="39">
        <v>0</v>
      </c>
      <c r="G28" s="23"/>
      <c r="H28" s="39">
        <v>-510808819</v>
      </c>
      <c r="I28" s="23"/>
      <c r="J28" s="39">
        <v>-510808819</v>
      </c>
      <c r="K28" s="23"/>
      <c r="L28" s="33">
        <f>J28/'7'!$F$13</f>
        <v>-7.2006755447320044E-3</v>
      </c>
      <c r="M28" s="23"/>
      <c r="N28" s="22">
        <v>913117700</v>
      </c>
      <c r="O28" s="23"/>
      <c r="P28" s="81">
        <v>0</v>
      </c>
      <c r="Q28" s="81"/>
      <c r="R28" s="23"/>
      <c r="S28" s="39">
        <v>-707793985</v>
      </c>
      <c r="T28" s="23"/>
      <c r="U28" s="39">
        <v>205323715</v>
      </c>
      <c r="V28" s="23"/>
      <c r="W28" s="33">
        <f t="shared" si="0"/>
        <v>6.5795278991142231E-3</v>
      </c>
    </row>
    <row r="29" spans="1:23" ht="18.75" x14ac:dyDescent="0.2">
      <c r="A29" s="65" t="s">
        <v>30</v>
      </c>
      <c r="B29" s="65"/>
      <c r="D29" s="22">
        <v>0</v>
      </c>
      <c r="E29" s="23"/>
      <c r="F29" s="39">
        <v>0</v>
      </c>
      <c r="G29" s="23"/>
      <c r="H29" s="39">
        <v>575515692</v>
      </c>
      <c r="I29" s="23"/>
      <c r="J29" s="39">
        <v>575515692</v>
      </c>
      <c r="K29" s="23"/>
      <c r="L29" s="33">
        <f>J29/'7'!$F$13</f>
        <v>8.1128234573293774E-3</v>
      </c>
      <c r="M29" s="23"/>
      <c r="N29" s="22">
        <v>0</v>
      </c>
      <c r="O29" s="23"/>
      <c r="P29" s="81">
        <v>0</v>
      </c>
      <c r="Q29" s="81"/>
      <c r="R29" s="23"/>
      <c r="S29" s="39">
        <v>575515692</v>
      </c>
      <c r="T29" s="23"/>
      <c r="U29" s="39">
        <v>575515692</v>
      </c>
      <c r="V29" s="23"/>
      <c r="W29" s="33">
        <f t="shared" si="0"/>
        <v>1.8442202606221245E-2</v>
      </c>
    </row>
    <row r="30" spans="1:23" ht="18.75" x14ac:dyDescent="0.2">
      <c r="A30" s="65" t="s">
        <v>64</v>
      </c>
      <c r="B30" s="65"/>
      <c r="D30" s="22">
        <v>0</v>
      </c>
      <c r="E30" s="23"/>
      <c r="F30" s="39">
        <v>0</v>
      </c>
      <c r="G30" s="23"/>
      <c r="H30" s="39">
        <v>77843573</v>
      </c>
      <c r="I30" s="23"/>
      <c r="J30" s="39">
        <v>77843573</v>
      </c>
      <c r="K30" s="23"/>
      <c r="L30" s="33">
        <f>J30/'7'!$F$13</f>
        <v>1.0973309221892281E-3</v>
      </c>
      <c r="M30" s="23"/>
      <c r="N30" s="22">
        <v>0</v>
      </c>
      <c r="O30" s="23"/>
      <c r="P30" s="81">
        <v>0</v>
      </c>
      <c r="Q30" s="81"/>
      <c r="R30" s="23"/>
      <c r="S30" s="39">
        <v>77843573</v>
      </c>
      <c r="T30" s="23"/>
      <c r="U30" s="39">
        <v>77843573</v>
      </c>
      <c r="V30" s="23"/>
      <c r="W30" s="33">
        <f t="shared" si="0"/>
        <v>2.4944705501760214E-3</v>
      </c>
    </row>
    <row r="31" spans="1:23" ht="18.75" x14ac:dyDescent="0.2">
      <c r="A31" s="65" t="s">
        <v>65</v>
      </c>
      <c r="B31" s="65"/>
      <c r="D31" s="22">
        <v>0</v>
      </c>
      <c r="E31" s="23"/>
      <c r="F31" s="39">
        <v>0</v>
      </c>
      <c r="G31" s="23"/>
      <c r="H31" s="39">
        <v>-822312851</v>
      </c>
      <c r="I31" s="23"/>
      <c r="J31" s="39">
        <v>-822312851</v>
      </c>
      <c r="K31" s="23"/>
      <c r="L31" s="33">
        <f>J31/'7'!$F$13</f>
        <v>-1.1591828128391324E-2</v>
      </c>
      <c r="M31" s="23"/>
      <c r="N31" s="22">
        <v>0</v>
      </c>
      <c r="O31" s="23"/>
      <c r="P31" s="81">
        <v>0</v>
      </c>
      <c r="Q31" s="81"/>
      <c r="R31" s="23"/>
      <c r="S31" s="39">
        <v>-822312851</v>
      </c>
      <c r="T31" s="23"/>
      <c r="U31" s="39">
        <v>-822312851</v>
      </c>
      <c r="V31" s="23"/>
      <c r="W31" s="33">
        <f t="shared" si="0"/>
        <v>-2.6350732768275972E-2</v>
      </c>
    </row>
    <row r="32" spans="1:23" ht="18.75" x14ac:dyDescent="0.2">
      <c r="A32" s="65" t="s">
        <v>43</v>
      </c>
      <c r="B32" s="65"/>
      <c r="D32" s="22">
        <v>0</v>
      </c>
      <c r="E32" s="23"/>
      <c r="F32" s="39">
        <v>4020913959</v>
      </c>
      <c r="G32" s="23"/>
      <c r="H32" s="39">
        <v>-1324143115</v>
      </c>
      <c r="I32" s="23"/>
      <c r="J32" s="39">
        <v>2696770844</v>
      </c>
      <c r="K32" s="23"/>
      <c r="L32" s="33">
        <f>J32/'7'!$F$13</f>
        <v>3.8015341834059226E-2</v>
      </c>
      <c r="M32" s="23"/>
      <c r="N32" s="22">
        <v>3461461200</v>
      </c>
      <c r="O32" s="23"/>
      <c r="P32" s="81">
        <v>-427672255</v>
      </c>
      <c r="Q32" s="81"/>
      <c r="R32" s="23"/>
      <c r="S32" s="39">
        <v>-8165807536</v>
      </c>
      <c r="T32" s="23"/>
      <c r="U32" s="39">
        <v>-5132018591</v>
      </c>
      <c r="V32" s="23"/>
      <c r="W32" s="33">
        <f t="shared" si="0"/>
        <v>-0.16445377241619344</v>
      </c>
    </row>
    <row r="33" spans="1:23" ht="18.75" x14ac:dyDescent="0.2">
      <c r="A33" s="65" t="s">
        <v>37</v>
      </c>
      <c r="B33" s="65"/>
      <c r="D33" s="22">
        <v>0</v>
      </c>
      <c r="E33" s="23"/>
      <c r="F33" s="39">
        <v>8785781925</v>
      </c>
      <c r="G33" s="23"/>
      <c r="H33" s="39">
        <v>-401702015</v>
      </c>
      <c r="I33" s="23"/>
      <c r="J33" s="39">
        <v>8384079910</v>
      </c>
      <c r="K33" s="23"/>
      <c r="L33" s="33">
        <f>J33/'7'!$F$13</f>
        <v>0.11818715129312578</v>
      </c>
      <c r="M33" s="23"/>
      <c r="N33" s="22">
        <v>7955512500</v>
      </c>
      <c r="O33" s="23"/>
      <c r="P33" s="81">
        <v>-2790025938</v>
      </c>
      <c r="Q33" s="81"/>
      <c r="R33" s="23"/>
      <c r="S33" s="39">
        <v>-446318006</v>
      </c>
      <c r="T33" s="23"/>
      <c r="U33" s="39">
        <v>4719168556</v>
      </c>
      <c r="V33" s="23"/>
      <c r="W33" s="33">
        <f t="shared" si="0"/>
        <v>0.15122413489754255</v>
      </c>
    </row>
    <row r="34" spans="1:23" ht="18.75" x14ac:dyDescent="0.2">
      <c r="A34" s="65" t="s">
        <v>28</v>
      </c>
      <c r="B34" s="65"/>
      <c r="D34" s="22">
        <v>0</v>
      </c>
      <c r="E34" s="23"/>
      <c r="F34" s="39">
        <v>4020806417</v>
      </c>
      <c r="G34" s="23"/>
      <c r="H34" s="39">
        <v>-145513564</v>
      </c>
      <c r="I34" s="23"/>
      <c r="J34" s="39">
        <v>3875292853</v>
      </c>
      <c r="K34" s="23"/>
      <c r="L34" s="33">
        <f>J34/'7'!$F$13</f>
        <v>5.4628513520773449E-2</v>
      </c>
      <c r="M34" s="23"/>
      <c r="N34" s="22">
        <v>4015363210</v>
      </c>
      <c r="O34" s="23"/>
      <c r="P34" s="81">
        <v>541474248</v>
      </c>
      <c r="Q34" s="81"/>
      <c r="R34" s="23"/>
      <c r="S34" s="39">
        <v>-1119318726</v>
      </c>
      <c r="T34" s="23"/>
      <c r="U34" s="39">
        <v>3437518732</v>
      </c>
      <c r="V34" s="23"/>
      <c r="W34" s="33">
        <f t="shared" si="0"/>
        <v>0.11015410665505321</v>
      </c>
    </row>
    <row r="35" spans="1:23" ht="18.75" x14ac:dyDescent="0.2">
      <c r="A35" s="65" t="s">
        <v>45</v>
      </c>
      <c r="B35" s="65"/>
      <c r="D35" s="22">
        <v>0</v>
      </c>
      <c r="E35" s="23"/>
      <c r="F35" s="39">
        <v>38732283</v>
      </c>
      <c r="G35" s="23"/>
      <c r="H35" s="39">
        <v>26329908</v>
      </c>
      <c r="I35" s="23"/>
      <c r="J35" s="39">
        <v>65062191</v>
      </c>
      <c r="K35" s="23"/>
      <c r="L35" s="33">
        <f>J35/'7'!$F$13</f>
        <v>9.1715669384396961E-4</v>
      </c>
      <c r="M35" s="23"/>
      <c r="N35" s="22">
        <v>0</v>
      </c>
      <c r="O35" s="23"/>
      <c r="P35" s="81">
        <v>16164024</v>
      </c>
      <c r="Q35" s="81"/>
      <c r="R35" s="23"/>
      <c r="S35" s="39">
        <v>26329908</v>
      </c>
      <c r="T35" s="23"/>
      <c r="U35" s="39">
        <v>42493932</v>
      </c>
      <c r="V35" s="23"/>
      <c r="W35" s="33">
        <f t="shared" si="0"/>
        <v>1.3617034502666321E-3</v>
      </c>
    </row>
    <row r="36" spans="1:23" ht="18.75" x14ac:dyDescent="0.2">
      <c r="A36" s="65" t="s">
        <v>35</v>
      </c>
      <c r="B36" s="65"/>
      <c r="D36" s="22">
        <v>0</v>
      </c>
      <c r="E36" s="23"/>
      <c r="F36" s="40">
        <v>0</v>
      </c>
      <c r="G36" s="23"/>
      <c r="H36" s="40">
        <v>-747609001</v>
      </c>
      <c r="I36" s="23"/>
      <c r="J36" s="40">
        <v>-747609001</v>
      </c>
      <c r="K36" s="23"/>
      <c r="L36" s="33">
        <f>J36/'7'!$F$13</f>
        <v>-1.0538756674289574E-2</v>
      </c>
      <c r="M36" s="23"/>
      <c r="N36" s="22">
        <v>92700000</v>
      </c>
      <c r="O36" s="23"/>
      <c r="P36" s="81">
        <v>0</v>
      </c>
      <c r="Q36" s="80"/>
      <c r="R36" s="23"/>
      <c r="S36" s="40">
        <v>-747609001</v>
      </c>
      <c r="T36" s="23"/>
      <c r="U36" s="40">
        <v>-654909001</v>
      </c>
      <c r="V36" s="23"/>
      <c r="W36" s="33">
        <f t="shared" si="0"/>
        <v>-2.098633391403679E-2</v>
      </c>
    </row>
    <row r="37" spans="1:23" ht="18.75" x14ac:dyDescent="0.2">
      <c r="A37" s="65" t="s">
        <v>39</v>
      </c>
      <c r="B37" s="65"/>
      <c r="D37" s="22">
        <v>0</v>
      </c>
      <c r="E37" s="23"/>
      <c r="F37" s="40">
        <v>261544037</v>
      </c>
      <c r="G37" s="23"/>
      <c r="H37" s="40">
        <v>0</v>
      </c>
      <c r="I37" s="23"/>
      <c r="J37" s="40">
        <v>261544037</v>
      </c>
      <c r="K37" s="23"/>
      <c r="L37" s="33">
        <f>J37/'7'!$F$13</f>
        <v>3.6868857408986558E-3</v>
      </c>
      <c r="M37" s="23"/>
      <c r="N37" s="22">
        <v>0</v>
      </c>
      <c r="O37" s="23"/>
      <c r="P37" s="80">
        <v>45506776</v>
      </c>
      <c r="Q37" s="80"/>
      <c r="R37" s="23"/>
      <c r="S37" s="40">
        <v>-164328844</v>
      </c>
      <c r="T37" s="23"/>
      <c r="U37" s="40">
        <v>-118822068</v>
      </c>
      <c r="V37" s="23"/>
      <c r="W37" s="33">
        <f t="shared" si="0"/>
        <v>-3.8076123424731884E-3</v>
      </c>
    </row>
    <row r="38" spans="1:23" ht="18.75" x14ac:dyDescent="0.2">
      <c r="A38" s="65" t="s">
        <v>154</v>
      </c>
      <c r="B38" s="65"/>
      <c r="D38" s="22">
        <v>0</v>
      </c>
      <c r="E38" s="23"/>
      <c r="F38" s="40">
        <v>0</v>
      </c>
      <c r="G38" s="23"/>
      <c r="H38" s="40">
        <v>0</v>
      </c>
      <c r="I38" s="23"/>
      <c r="J38" s="40">
        <v>0</v>
      </c>
      <c r="K38" s="23"/>
      <c r="L38" s="33">
        <f>J38/'7'!$F$13</f>
        <v>0</v>
      </c>
      <c r="M38" s="23"/>
      <c r="N38" s="22">
        <v>3504000000</v>
      </c>
      <c r="O38" s="23"/>
      <c r="P38" s="80">
        <v>0</v>
      </c>
      <c r="Q38" s="80"/>
      <c r="R38" s="23"/>
      <c r="S38" s="40">
        <v>-1662230735</v>
      </c>
      <c r="T38" s="23"/>
      <c r="U38" s="40">
        <v>1841769265</v>
      </c>
      <c r="V38" s="23"/>
      <c r="W38" s="33">
        <f t="shared" si="0"/>
        <v>5.901886327547988E-2</v>
      </c>
    </row>
    <row r="39" spans="1:23" ht="18.75" x14ac:dyDescent="0.2">
      <c r="A39" s="65" t="s">
        <v>155</v>
      </c>
      <c r="B39" s="65"/>
      <c r="D39" s="22">
        <v>0</v>
      </c>
      <c r="E39" s="23"/>
      <c r="F39" s="40">
        <v>0</v>
      </c>
      <c r="G39" s="23"/>
      <c r="H39" s="40">
        <v>0</v>
      </c>
      <c r="I39" s="23"/>
      <c r="J39" s="40">
        <v>0</v>
      </c>
      <c r="K39" s="23"/>
      <c r="L39" s="33">
        <f>J39/'7'!$F$13</f>
        <v>0</v>
      </c>
      <c r="M39" s="23"/>
      <c r="N39" s="22">
        <v>1959100000</v>
      </c>
      <c r="O39" s="23"/>
      <c r="P39" s="80">
        <v>0</v>
      </c>
      <c r="Q39" s="80"/>
      <c r="R39" s="23"/>
      <c r="S39" s="40">
        <v>2426143900</v>
      </c>
      <c r="T39" s="23"/>
      <c r="U39" s="40">
        <v>4385243900</v>
      </c>
      <c r="V39" s="23"/>
      <c r="W39" s="33">
        <f t="shared" si="0"/>
        <v>0.14052363403063528</v>
      </c>
    </row>
    <row r="40" spans="1:23" ht="18.75" x14ac:dyDescent="0.2">
      <c r="A40" s="65" t="s">
        <v>156</v>
      </c>
      <c r="B40" s="65"/>
      <c r="D40" s="22">
        <v>0</v>
      </c>
      <c r="E40" s="23"/>
      <c r="F40" s="40">
        <v>0</v>
      </c>
      <c r="G40" s="23"/>
      <c r="H40" s="40">
        <v>0</v>
      </c>
      <c r="I40" s="23"/>
      <c r="J40" s="40">
        <v>0</v>
      </c>
      <c r="K40" s="23"/>
      <c r="L40" s="33">
        <f>J40/'7'!$F$13</f>
        <v>0</v>
      </c>
      <c r="M40" s="23"/>
      <c r="N40" s="22">
        <v>2479429900</v>
      </c>
      <c r="O40" s="23"/>
      <c r="P40" s="80">
        <v>0</v>
      </c>
      <c r="Q40" s="80"/>
      <c r="R40" s="23"/>
      <c r="S40" s="40">
        <v>-3447240599</v>
      </c>
      <c r="T40" s="23"/>
      <c r="U40" s="40">
        <v>-967810699</v>
      </c>
      <c r="V40" s="23"/>
      <c r="W40" s="33">
        <f t="shared" si="0"/>
        <v>-3.1013161315202861E-2</v>
      </c>
    </row>
    <row r="41" spans="1:23" ht="18.75" x14ac:dyDescent="0.2">
      <c r="A41" s="65" t="s">
        <v>51</v>
      </c>
      <c r="B41" s="65"/>
      <c r="D41" s="22">
        <v>0</v>
      </c>
      <c r="E41" s="23"/>
      <c r="F41" s="40">
        <v>1185243539</v>
      </c>
      <c r="G41" s="23"/>
      <c r="H41" s="40">
        <v>0</v>
      </c>
      <c r="I41" s="23"/>
      <c r="J41" s="40">
        <v>1185243539</v>
      </c>
      <c r="K41" s="23"/>
      <c r="L41" s="33">
        <f>J41/'7'!$F$13</f>
        <v>1.6707922511081223E-2</v>
      </c>
      <c r="M41" s="23"/>
      <c r="N41" s="22">
        <v>1278826164</v>
      </c>
      <c r="O41" s="23"/>
      <c r="P41" s="80">
        <v>-220373323</v>
      </c>
      <c r="Q41" s="80"/>
      <c r="R41" s="23"/>
      <c r="S41" s="40">
        <v>-3899667573</v>
      </c>
      <c r="T41" s="23"/>
      <c r="U41" s="40">
        <v>-2841214732</v>
      </c>
      <c r="V41" s="23"/>
      <c r="W41" s="33">
        <f t="shared" si="0"/>
        <v>-9.104574986171636E-2</v>
      </c>
    </row>
    <row r="42" spans="1:23" ht="18.75" x14ac:dyDescent="0.2">
      <c r="A42" s="65" t="s">
        <v>157</v>
      </c>
      <c r="B42" s="65"/>
      <c r="D42" s="22">
        <v>0</v>
      </c>
      <c r="E42" s="23"/>
      <c r="F42" s="40">
        <v>0</v>
      </c>
      <c r="G42" s="23"/>
      <c r="H42" s="40">
        <v>0</v>
      </c>
      <c r="I42" s="23"/>
      <c r="J42" s="40">
        <v>0</v>
      </c>
      <c r="K42" s="23"/>
      <c r="L42" s="33">
        <f>J42/'7'!$F$13</f>
        <v>0</v>
      </c>
      <c r="M42" s="23"/>
      <c r="N42" s="22">
        <v>1905000000</v>
      </c>
      <c r="O42" s="23"/>
      <c r="P42" s="80">
        <v>0</v>
      </c>
      <c r="Q42" s="80"/>
      <c r="R42" s="23"/>
      <c r="S42" s="40">
        <v>-635929573</v>
      </c>
      <c r="T42" s="23"/>
      <c r="U42" s="40">
        <v>1269070427</v>
      </c>
      <c r="V42" s="23"/>
      <c r="W42" s="33">
        <f t="shared" si="0"/>
        <v>4.0666925787833617E-2</v>
      </c>
    </row>
    <row r="43" spans="1:23" ht="18.75" x14ac:dyDescent="0.2">
      <c r="A43" s="65" t="s">
        <v>158</v>
      </c>
      <c r="B43" s="65"/>
      <c r="D43" s="22">
        <v>0</v>
      </c>
      <c r="E43" s="23"/>
      <c r="F43" s="40">
        <v>0</v>
      </c>
      <c r="G43" s="23"/>
      <c r="H43" s="40">
        <v>0</v>
      </c>
      <c r="I43" s="23"/>
      <c r="J43" s="40">
        <v>0</v>
      </c>
      <c r="K43" s="23"/>
      <c r="L43" s="33">
        <f>J43/'7'!$F$13</f>
        <v>0</v>
      </c>
      <c r="M43" s="23"/>
      <c r="N43" s="22">
        <v>0</v>
      </c>
      <c r="O43" s="23"/>
      <c r="P43" s="80">
        <v>0</v>
      </c>
      <c r="Q43" s="80"/>
      <c r="R43" s="23"/>
      <c r="S43" s="40">
        <v>-236301147</v>
      </c>
      <c r="T43" s="23"/>
      <c r="U43" s="40">
        <v>-236301147</v>
      </c>
      <c r="V43" s="23"/>
      <c r="W43" s="33">
        <f t="shared" si="0"/>
        <v>-7.5721890638847595E-3</v>
      </c>
    </row>
    <row r="44" spans="1:23" ht="18.75" x14ac:dyDescent="0.2">
      <c r="A44" s="65" t="s">
        <v>159</v>
      </c>
      <c r="B44" s="65"/>
      <c r="D44" s="22">
        <v>0</v>
      </c>
      <c r="E44" s="23"/>
      <c r="F44" s="40">
        <v>0</v>
      </c>
      <c r="G44" s="23"/>
      <c r="H44" s="40">
        <v>0</v>
      </c>
      <c r="I44" s="23"/>
      <c r="J44" s="40">
        <v>0</v>
      </c>
      <c r="K44" s="23"/>
      <c r="L44" s="33">
        <f>J44/'7'!$F$13</f>
        <v>0</v>
      </c>
      <c r="M44" s="23"/>
      <c r="N44" s="22">
        <v>4441701180</v>
      </c>
      <c r="O44" s="23"/>
      <c r="P44" s="80">
        <v>0</v>
      </c>
      <c r="Q44" s="80"/>
      <c r="R44" s="23"/>
      <c r="S44" s="40">
        <v>2298078810</v>
      </c>
      <c r="T44" s="23"/>
      <c r="U44" s="40">
        <v>6739779990</v>
      </c>
      <c r="V44" s="23"/>
      <c r="W44" s="33">
        <f t="shared" si="0"/>
        <v>0.21597393402947526</v>
      </c>
    </row>
    <row r="45" spans="1:23" ht="18.75" x14ac:dyDescent="0.2">
      <c r="A45" s="65" t="s">
        <v>48</v>
      </c>
      <c r="B45" s="65"/>
      <c r="D45" s="22">
        <v>0</v>
      </c>
      <c r="E45" s="23"/>
      <c r="F45" s="40">
        <v>6315543751</v>
      </c>
      <c r="G45" s="23"/>
      <c r="H45" s="40">
        <v>0</v>
      </c>
      <c r="I45" s="23"/>
      <c r="J45" s="40">
        <v>6315543751</v>
      </c>
      <c r="K45" s="23"/>
      <c r="L45" s="33">
        <f>J45/'7'!$F$13</f>
        <v>8.9027792293286015E-2</v>
      </c>
      <c r="M45" s="23"/>
      <c r="N45" s="22">
        <v>2575076420</v>
      </c>
      <c r="O45" s="23"/>
      <c r="P45" s="80">
        <v>-4394719181</v>
      </c>
      <c r="Q45" s="80"/>
      <c r="R45" s="23"/>
      <c r="S45" s="40">
        <v>-6897361461</v>
      </c>
      <c r="T45" s="23"/>
      <c r="U45" s="40">
        <v>-8717004222</v>
      </c>
      <c r="V45" s="23"/>
      <c r="W45" s="33">
        <f t="shared" si="0"/>
        <v>-0.27933340518091382</v>
      </c>
    </row>
    <row r="46" spans="1:23" ht="18.75" x14ac:dyDescent="0.2">
      <c r="A46" s="65" t="s">
        <v>160</v>
      </c>
      <c r="B46" s="65"/>
      <c r="D46" s="22">
        <v>0</v>
      </c>
      <c r="E46" s="23"/>
      <c r="F46" s="40">
        <v>0</v>
      </c>
      <c r="G46" s="23"/>
      <c r="H46" s="40">
        <v>0</v>
      </c>
      <c r="I46" s="23"/>
      <c r="J46" s="40">
        <v>0</v>
      </c>
      <c r="K46" s="23"/>
      <c r="L46" s="33">
        <f>J46/'7'!$F$13</f>
        <v>0</v>
      </c>
      <c r="M46" s="23"/>
      <c r="N46" s="22">
        <v>0</v>
      </c>
      <c r="O46" s="23"/>
      <c r="P46" s="80">
        <v>0</v>
      </c>
      <c r="Q46" s="80"/>
      <c r="R46" s="23"/>
      <c r="S46" s="40">
        <v>-1608570544</v>
      </c>
      <c r="T46" s="23"/>
      <c r="U46" s="40">
        <v>-1608570544</v>
      </c>
      <c r="V46" s="23"/>
      <c r="W46" s="33">
        <f t="shared" si="0"/>
        <v>-5.1546090386789187E-2</v>
      </c>
    </row>
    <row r="47" spans="1:23" ht="18.75" x14ac:dyDescent="0.2">
      <c r="A47" s="65" t="s">
        <v>53</v>
      </c>
      <c r="B47" s="65"/>
      <c r="D47" s="22">
        <v>0</v>
      </c>
      <c r="E47" s="23"/>
      <c r="F47" s="40">
        <v>1301017113</v>
      </c>
      <c r="G47" s="23"/>
      <c r="H47" s="40">
        <v>0</v>
      </c>
      <c r="I47" s="23"/>
      <c r="J47" s="40">
        <v>1301017113</v>
      </c>
      <c r="K47" s="23"/>
      <c r="L47" s="33">
        <f>J47/'7'!$F$13</f>
        <v>1.8339938075456239E-2</v>
      </c>
      <c r="M47" s="23"/>
      <c r="N47" s="22">
        <v>0</v>
      </c>
      <c r="O47" s="23"/>
      <c r="P47" s="80">
        <v>105932164</v>
      </c>
      <c r="Q47" s="80"/>
      <c r="R47" s="23"/>
      <c r="S47" s="40">
        <v>-169322660</v>
      </c>
      <c r="T47" s="23"/>
      <c r="U47" s="40">
        <v>-63390496</v>
      </c>
      <c r="V47" s="23"/>
      <c r="W47" s="33">
        <f t="shared" si="0"/>
        <v>-2.0313266637060827E-3</v>
      </c>
    </row>
    <row r="48" spans="1:23" ht="18.75" x14ac:dyDescent="0.2">
      <c r="A48" s="65" t="s">
        <v>161</v>
      </c>
      <c r="B48" s="65"/>
      <c r="D48" s="22">
        <v>0</v>
      </c>
      <c r="E48" s="23"/>
      <c r="F48" s="40">
        <v>0</v>
      </c>
      <c r="G48" s="23"/>
      <c r="H48" s="40">
        <v>0</v>
      </c>
      <c r="I48" s="23"/>
      <c r="J48" s="40">
        <v>0</v>
      </c>
      <c r="K48" s="23"/>
      <c r="L48" s="33">
        <f>J48/'7'!$F$13</f>
        <v>0</v>
      </c>
      <c r="M48" s="23"/>
      <c r="N48" s="22">
        <v>0</v>
      </c>
      <c r="O48" s="23"/>
      <c r="P48" s="80">
        <v>0</v>
      </c>
      <c r="Q48" s="80"/>
      <c r="R48" s="23"/>
      <c r="S48" s="40">
        <v>917222093</v>
      </c>
      <c r="T48" s="23"/>
      <c r="U48" s="40">
        <v>917222093</v>
      </c>
      <c r="V48" s="23"/>
      <c r="W48" s="33">
        <f t="shared" si="0"/>
        <v>2.9392066817890181E-2</v>
      </c>
    </row>
    <row r="49" spans="1:23" ht="18.75" x14ac:dyDescent="0.2">
      <c r="A49" s="65" t="s">
        <v>162</v>
      </c>
      <c r="B49" s="65"/>
      <c r="D49" s="22">
        <v>0</v>
      </c>
      <c r="E49" s="23"/>
      <c r="F49" s="40">
        <v>0</v>
      </c>
      <c r="G49" s="23"/>
      <c r="H49" s="40">
        <v>0</v>
      </c>
      <c r="I49" s="23"/>
      <c r="J49" s="40">
        <v>0</v>
      </c>
      <c r="K49" s="23"/>
      <c r="L49" s="33">
        <f>J49/'7'!$F$13</f>
        <v>0</v>
      </c>
      <c r="M49" s="23"/>
      <c r="N49" s="22">
        <v>0</v>
      </c>
      <c r="O49" s="23"/>
      <c r="P49" s="80">
        <v>0</v>
      </c>
      <c r="Q49" s="80"/>
      <c r="R49" s="23"/>
      <c r="S49" s="40">
        <v>-1716870405</v>
      </c>
      <c r="T49" s="23"/>
      <c r="U49" s="40">
        <v>-1716870405</v>
      </c>
      <c r="V49" s="23"/>
      <c r="W49" s="33">
        <f t="shared" si="0"/>
        <v>-5.5016522221317858E-2</v>
      </c>
    </row>
    <row r="50" spans="1:23" ht="18.75" x14ac:dyDescent="0.2">
      <c r="A50" s="65" t="s">
        <v>163</v>
      </c>
      <c r="B50" s="65"/>
      <c r="D50" s="22">
        <v>0</v>
      </c>
      <c r="E50" s="23"/>
      <c r="F50" s="40">
        <v>0</v>
      </c>
      <c r="G50" s="23"/>
      <c r="H50" s="40">
        <v>0</v>
      </c>
      <c r="I50" s="23"/>
      <c r="J50" s="40">
        <v>0</v>
      </c>
      <c r="K50" s="23"/>
      <c r="L50" s="33">
        <f>J50/'7'!$F$13</f>
        <v>0</v>
      </c>
      <c r="M50" s="23"/>
      <c r="N50" s="22">
        <v>46692250</v>
      </c>
      <c r="O50" s="23"/>
      <c r="P50" s="80">
        <v>0</v>
      </c>
      <c r="Q50" s="80"/>
      <c r="R50" s="23"/>
      <c r="S50" s="40">
        <v>-144179798</v>
      </c>
      <c r="T50" s="23"/>
      <c r="U50" s="40">
        <v>-97487548</v>
      </c>
      <c r="V50" s="23"/>
      <c r="W50" s="33">
        <f t="shared" si="0"/>
        <v>-3.123954979492929E-3</v>
      </c>
    </row>
    <row r="51" spans="1:23" ht="18.75" x14ac:dyDescent="0.2">
      <c r="A51" s="65" t="s">
        <v>164</v>
      </c>
      <c r="B51" s="65"/>
      <c r="D51" s="22">
        <v>0</v>
      </c>
      <c r="E51" s="23"/>
      <c r="F51" s="40">
        <v>0</v>
      </c>
      <c r="G51" s="23"/>
      <c r="H51" s="40">
        <v>0</v>
      </c>
      <c r="I51" s="23"/>
      <c r="J51" s="40">
        <v>0</v>
      </c>
      <c r="K51" s="23"/>
      <c r="L51" s="33">
        <f>J51/'7'!$F$13</f>
        <v>0</v>
      </c>
      <c r="M51" s="23"/>
      <c r="N51" s="22">
        <v>0</v>
      </c>
      <c r="O51" s="23"/>
      <c r="P51" s="80">
        <v>0</v>
      </c>
      <c r="Q51" s="80"/>
      <c r="R51" s="23"/>
      <c r="S51" s="40">
        <v>-321400075</v>
      </c>
      <c r="T51" s="23"/>
      <c r="U51" s="40">
        <v>-321400075</v>
      </c>
      <c r="V51" s="23"/>
      <c r="W51" s="33">
        <f t="shared" si="0"/>
        <v>-1.0299154972137065E-2</v>
      </c>
    </row>
    <row r="52" spans="1:23" ht="18.75" x14ac:dyDescent="0.2">
      <c r="A52" s="65" t="s">
        <v>165</v>
      </c>
      <c r="B52" s="65"/>
      <c r="D52" s="22">
        <v>0</v>
      </c>
      <c r="E52" s="23"/>
      <c r="F52" s="40">
        <v>0</v>
      </c>
      <c r="G52" s="23"/>
      <c r="H52" s="40">
        <v>0</v>
      </c>
      <c r="I52" s="23"/>
      <c r="J52" s="40">
        <v>0</v>
      </c>
      <c r="K52" s="23"/>
      <c r="L52" s="33">
        <f>J52/'7'!$F$13</f>
        <v>0</v>
      </c>
      <c r="M52" s="23"/>
      <c r="N52" s="22">
        <v>0</v>
      </c>
      <c r="O52" s="23"/>
      <c r="P52" s="80">
        <v>0</v>
      </c>
      <c r="Q52" s="80"/>
      <c r="R52" s="23"/>
      <c r="S52" s="40">
        <v>302646659</v>
      </c>
      <c r="T52" s="23"/>
      <c r="U52" s="40">
        <v>302646659</v>
      </c>
      <c r="V52" s="23"/>
      <c r="W52" s="33">
        <f t="shared" si="0"/>
        <v>9.6982081999841506E-3</v>
      </c>
    </row>
    <row r="53" spans="1:23" ht="18.75" x14ac:dyDescent="0.2">
      <c r="A53" s="65" t="s">
        <v>166</v>
      </c>
      <c r="B53" s="65"/>
      <c r="D53" s="22">
        <v>0</v>
      </c>
      <c r="E53" s="23"/>
      <c r="F53" s="40">
        <v>0</v>
      </c>
      <c r="G53" s="23"/>
      <c r="H53" s="40">
        <v>0</v>
      </c>
      <c r="I53" s="23"/>
      <c r="J53" s="40">
        <v>0</v>
      </c>
      <c r="K53" s="23"/>
      <c r="L53" s="33">
        <f>J53/'7'!$F$13</f>
        <v>0</v>
      </c>
      <c r="M53" s="23"/>
      <c r="N53" s="22">
        <v>54069041</v>
      </c>
      <c r="O53" s="23"/>
      <c r="P53" s="80">
        <v>0</v>
      </c>
      <c r="Q53" s="80"/>
      <c r="R53" s="23"/>
      <c r="S53" s="40">
        <v>2192410927</v>
      </c>
      <c r="T53" s="23"/>
      <c r="U53" s="40">
        <v>2246479968</v>
      </c>
      <c r="V53" s="23"/>
      <c r="W53" s="33">
        <f t="shared" si="0"/>
        <v>7.1987678696818963E-2</v>
      </c>
    </row>
    <row r="54" spans="1:23" ht="18.75" x14ac:dyDescent="0.2">
      <c r="A54" s="65" t="s">
        <v>167</v>
      </c>
      <c r="B54" s="65"/>
      <c r="D54" s="22">
        <v>0</v>
      </c>
      <c r="E54" s="23"/>
      <c r="F54" s="40">
        <v>0</v>
      </c>
      <c r="G54" s="23"/>
      <c r="H54" s="40">
        <v>0</v>
      </c>
      <c r="I54" s="23"/>
      <c r="J54" s="40">
        <v>0</v>
      </c>
      <c r="K54" s="23"/>
      <c r="L54" s="33">
        <f>J54/'7'!$F$13</f>
        <v>0</v>
      </c>
      <c r="M54" s="23"/>
      <c r="N54" s="22">
        <v>0</v>
      </c>
      <c r="O54" s="23"/>
      <c r="P54" s="80">
        <v>0</v>
      </c>
      <c r="Q54" s="80"/>
      <c r="R54" s="23"/>
      <c r="S54" s="40">
        <v>-10863764</v>
      </c>
      <c r="T54" s="23"/>
      <c r="U54" s="40">
        <v>-10863764</v>
      </c>
      <c r="V54" s="23"/>
      <c r="W54" s="33">
        <f t="shared" si="0"/>
        <v>-3.4812558465247294E-4</v>
      </c>
    </row>
    <row r="55" spans="1:23" ht="18.75" x14ac:dyDescent="0.2">
      <c r="A55" s="65" t="s">
        <v>32</v>
      </c>
      <c r="B55" s="65"/>
      <c r="D55" s="22">
        <v>0</v>
      </c>
      <c r="E55" s="23"/>
      <c r="F55" s="40">
        <v>1510956000</v>
      </c>
      <c r="G55" s="23"/>
      <c r="H55" s="40">
        <v>0</v>
      </c>
      <c r="I55" s="23"/>
      <c r="J55" s="40">
        <v>1510956000</v>
      </c>
      <c r="K55" s="23"/>
      <c r="L55" s="33">
        <f>J55/'7'!$F$13</f>
        <v>2.1299365856027028E-2</v>
      </c>
      <c r="M55" s="23"/>
      <c r="N55" s="22">
        <v>1499809150</v>
      </c>
      <c r="O55" s="23"/>
      <c r="P55" s="80">
        <v>1141303311</v>
      </c>
      <c r="Q55" s="80"/>
      <c r="R55" s="23"/>
      <c r="S55" s="40">
        <v>1165589</v>
      </c>
      <c r="T55" s="23"/>
      <c r="U55" s="40">
        <v>2642278050</v>
      </c>
      <c r="V55" s="23"/>
      <c r="W55" s="33">
        <f t="shared" si="0"/>
        <v>8.467089224053892E-2</v>
      </c>
    </row>
    <row r="56" spans="1:23" ht="18.75" x14ac:dyDescent="0.2">
      <c r="A56" s="65" t="s">
        <v>22</v>
      </c>
      <c r="B56" s="65"/>
      <c r="D56" s="22">
        <v>0</v>
      </c>
      <c r="E56" s="23"/>
      <c r="F56" s="40">
        <v>95349645</v>
      </c>
      <c r="G56" s="23"/>
      <c r="H56" s="40">
        <v>0</v>
      </c>
      <c r="I56" s="23"/>
      <c r="J56" s="40">
        <v>95349645</v>
      </c>
      <c r="K56" s="23"/>
      <c r="L56" s="33">
        <f>J56/'7'!$F$13</f>
        <v>1.3441072890920042E-3</v>
      </c>
      <c r="M56" s="23"/>
      <c r="N56" s="22">
        <v>153096046</v>
      </c>
      <c r="O56" s="23"/>
      <c r="P56" s="80">
        <v>-949695425</v>
      </c>
      <c r="Q56" s="80"/>
      <c r="R56" s="23"/>
      <c r="S56" s="40">
        <v>0</v>
      </c>
      <c r="T56" s="23"/>
      <c r="U56" s="40">
        <v>-796599379</v>
      </c>
      <c r="V56" s="23"/>
      <c r="W56" s="33">
        <f t="shared" si="0"/>
        <v>-2.5526753393038719E-2</v>
      </c>
    </row>
    <row r="57" spans="1:23" ht="18.75" x14ac:dyDescent="0.2">
      <c r="A57" s="65" t="s">
        <v>23</v>
      </c>
      <c r="B57" s="65"/>
      <c r="D57" s="22">
        <v>0</v>
      </c>
      <c r="E57" s="23"/>
      <c r="F57" s="40">
        <v>12616025635</v>
      </c>
      <c r="G57" s="23"/>
      <c r="H57" s="40">
        <v>0</v>
      </c>
      <c r="I57" s="23"/>
      <c r="J57" s="40">
        <v>12616025635</v>
      </c>
      <c r="K57" s="23"/>
      <c r="L57" s="33">
        <f>J57/'7'!$F$13</f>
        <v>0.17784326323789754</v>
      </c>
      <c r="M57" s="23"/>
      <c r="N57" s="22">
        <v>215086000</v>
      </c>
      <c r="O57" s="23"/>
      <c r="P57" s="80">
        <v>3623909775</v>
      </c>
      <c r="Q57" s="80"/>
      <c r="R57" s="23"/>
      <c r="S57" s="40">
        <v>0</v>
      </c>
      <c r="T57" s="23"/>
      <c r="U57" s="40">
        <v>3838995775</v>
      </c>
      <c r="V57" s="23"/>
      <c r="W57" s="33">
        <f t="shared" si="0"/>
        <v>0.12301930055275948</v>
      </c>
    </row>
    <row r="58" spans="1:23" ht="18.75" x14ac:dyDescent="0.2">
      <c r="A58" s="65" t="s">
        <v>27</v>
      </c>
      <c r="B58" s="65"/>
      <c r="D58" s="22">
        <v>0</v>
      </c>
      <c r="E58" s="23"/>
      <c r="F58" s="40">
        <v>1789290000</v>
      </c>
      <c r="G58" s="23"/>
      <c r="H58" s="40">
        <v>0</v>
      </c>
      <c r="I58" s="23"/>
      <c r="J58" s="40">
        <v>1789290000</v>
      </c>
      <c r="K58" s="23"/>
      <c r="L58" s="33">
        <f>J58/'7'!$F$13</f>
        <v>2.5222933250558324E-2</v>
      </c>
      <c r="M58" s="23"/>
      <c r="N58" s="22">
        <v>3000000000</v>
      </c>
      <c r="O58" s="23"/>
      <c r="P58" s="80">
        <v>-6605169206</v>
      </c>
      <c r="Q58" s="80"/>
      <c r="R58" s="23"/>
      <c r="S58" s="40">
        <v>0</v>
      </c>
      <c r="T58" s="23"/>
      <c r="U58" s="40">
        <v>-3605169206</v>
      </c>
      <c r="V58" s="23"/>
      <c r="W58" s="33">
        <f t="shared" si="0"/>
        <v>-0.11552640849063378</v>
      </c>
    </row>
    <row r="59" spans="1:23" ht="18.75" x14ac:dyDescent="0.2">
      <c r="A59" s="65" t="s">
        <v>56</v>
      </c>
      <c r="B59" s="65"/>
      <c r="D59" s="22">
        <v>0</v>
      </c>
      <c r="E59" s="23"/>
      <c r="F59" s="40">
        <v>-34939171</v>
      </c>
      <c r="G59" s="23"/>
      <c r="H59" s="40">
        <v>0</v>
      </c>
      <c r="I59" s="23"/>
      <c r="J59" s="40">
        <v>-34939171</v>
      </c>
      <c r="K59" s="23"/>
      <c r="L59" s="33">
        <f>J59/'7'!$F$13</f>
        <v>-4.925240614784876E-4</v>
      </c>
      <c r="M59" s="23"/>
      <c r="N59" s="22">
        <v>0</v>
      </c>
      <c r="O59" s="23"/>
      <c r="P59" s="80">
        <v>-34939171</v>
      </c>
      <c r="Q59" s="80"/>
      <c r="R59" s="23"/>
      <c r="S59" s="40">
        <v>0</v>
      </c>
      <c r="T59" s="23"/>
      <c r="U59" s="40">
        <v>-34939171</v>
      </c>
      <c r="V59" s="23"/>
      <c r="W59" s="33">
        <f t="shared" si="0"/>
        <v>-1.119613729794547E-3</v>
      </c>
    </row>
    <row r="60" spans="1:23" ht="18.75" x14ac:dyDescent="0.2">
      <c r="A60" s="65" t="s">
        <v>44</v>
      </c>
      <c r="B60" s="65"/>
      <c r="D60" s="22">
        <v>0</v>
      </c>
      <c r="E60" s="23"/>
      <c r="F60" s="40">
        <v>2366782948</v>
      </c>
      <c r="G60" s="23"/>
      <c r="H60" s="40">
        <v>0</v>
      </c>
      <c r="I60" s="23"/>
      <c r="J60" s="40">
        <v>2366782948</v>
      </c>
      <c r="K60" s="23"/>
      <c r="L60" s="33">
        <f>J60/'7'!$F$13</f>
        <v>3.3363629325578105E-2</v>
      </c>
      <c r="M60" s="23"/>
      <c r="N60" s="22">
        <v>0</v>
      </c>
      <c r="O60" s="23"/>
      <c r="P60" s="80">
        <v>2346438479</v>
      </c>
      <c r="Q60" s="80"/>
      <c r="R60" s="23"/>
      <c r="S60" s="40">
        <v>0</v>
      </c>
      <c r="T60" s="23"/>
      <c r="U60" s="40">
        <v>2346438479</v>
      </c>
      <c r="V60" s="23"/>
      <c r="W60" s="33">
        <f t="shared" si="0"/>
        <v>7.5190814836638045E-2</v>
      </c>
    </row>
    <row r="61" spans="1:23" ht="18.75" x14ac:dyDescent="0.2">
      <c r="A61" s="65" t="s">
        <v>34</v>
      </c>
      <c r="B61" s="65"/>
      <c r="D61" s="22">
        <v>0</v>
      </c>
      <c r="E61" s="23"/>
      <c r="F61" s="40">
        <v>46890511</v>
      </c>
      <c r="G61" s="23"/>
      <c r="H61" s="40">
        <v>0</v>
      </c>
      <c r="I61" s="23"/>
      <c r="J61" s="40">
        <v>46890511</v>
      </c>
      <c r="K61" s="23"/>
      <c r="L61" s="33">
        <f>J61/'7'!$F$13</f>
        <v>6.6099750685331656E-4</v>
      </c>
      <c r="M61" s="23"/>
      <c r="N61" s="22">
        <v>0</v>
      </c>
      <c r="O61" s="23"/>
      <c r="P61" s="80">
        <v>-1224437818</v>
      </c>
      <c r="Q61" s="80"/>
      <c r="R61" s="23"/>
      <c r="S61" s="40">
        <v>0</v>
      </c>
      <c r="T61" s="23"/>
      <c r="U61" s="40">
        <v>-1224437818</v>
      </c>
      <c r="V61" s="23"/>
      <c r="W61" s="33">
        <f t="shared" si="0"/>
        <v>-3.9236689167939237E-2</v>
      </c>
    </row>
    <row r="62" spans="1:23" ht="18.75" x14ac:dyDescent="0.2">
      <c r="A62" s="65" t="s">
        <v>21</v>
      </c>
      <c r="B62" s="65"/>
      <c r="D62" s="22">
        <v>0</v>
      </c>
      <c r="E62" s="23"/>
      <c r="F62" s="40">
        <v>8386974803</v>
      </c>
      <c r="G62" s="23"/>
      <c r="H62" s="40">
        <v>0</v>
      </c>
      <c r="I62" s="23"/>
      <c r="J62" s="40">
        <v>8386974803</v>
      </c>
      <c r="K62" s="23"/>
      <c r="L62" s="33">
        <f>J62/'7'!$F$13</f>
        <v>0.11822795948682636</v>
      </c>
      <c r="M62" s="23"/>
      <c r="N62" s="22">
        <v>0</v>
      </c>
      <c r="O62" s="23"/>
      <c r="P62" s="80">
        <v>-1543097705</v>
      </c>
      <c r="Q62" s="80"/>
      <c r="R62" s="23"/>
      <c r="S62" s="40">
        <v>0</v>
      </c>
      <c r="T62" s="23"/>
      <c r="U62" s="40">
        <v>-1543097705</v>
      </c>
      <c r="V62" s="23"/>
      <c r="W62" s="33">
        <f t="shared" si="0"/>
        <v>-4.9448035757129319E-2</v>
      </c>
    </row>
    <row r="63" spans="1:23" ht="18.75" x14ac:dyDescent="0.2">
      <c r="A63" s="65" t="s">
        <v>55</v>
      </c>
      <c r="B63" s="65"/>
      <c r="D63" s="22">
        <v>0</v>
      </c>
      <c r="E63" s="23"/>
      <c r="F63" s="40">
        <v>-65090570</v>
      </c>
      <c r="G63" s="23"/>
      <c r="H63" s="40">
        <v>0</v>
      </c>
      <c r="I63" s="23"/>
      <c r="J63" s="40">
        <v>-65090570</v>
      </c>
      <c r="K63" s="23"/>
      <c r="L63" s="33">
        <f>J63/'7'!$F$13</f>
        <v>-9.1755674169687084E-4</v>
      </c>
      <c r="M63" s="23"/>
      <c r="N63" s="22">
        <v>0</v>
      </c>
      <c r="O63" s="23"/>
      <c r="P63" s="80">
        <v>-65090570</v>
      </c>
      <c r="Q63" s="80"/>
      <c r="R63" s="23"/>
      <c r="S63" s="40">
        <v>0</v>
      </c>
      <c r="T63" s="23"/>
      <c r="U63" s="40">
        <v>-65090570</v>
      </c>
      <c r="V63" s="23"/>
      <c r="W63" s="33">
        <f t="shared" si="0"/>
        <v>-2.0858049509003248E-3</v>
      </c>
    </row>
    <row r="64" spans="1:23" ht="18.75" x14ac:dyDescent="0.2">
      <c r="A64" s="65" t="s">
        <v>62</v>
      </c>
      <c r="B64" s="65"/>
      <c r="D64" s="22">
        <v>0</v>
      </c>
      <c r="E64" s="23"/>
      <c r="F64" s="40">
        <v>268777866</v>
      </c>
      <c r="G64" s="23"/>
      <c r="H64" s="40">
        <v>0</v>
      </c>
      <c r="I64" s="23"/>
      <c r="J64" s="40">
        <v>268777866</v>
      </c>
      <c r="K64" s="23"/>
      <c r="L64" s="33">
        <f>J64/'7'!$F$13</f>
        <v>3.7888582473190537E-3</v>
      </c>
      <c r="M64" s="23"/>
      <c r="N64" s="22">
        <v>0</v>
      </c>
      <c r="O64" s="23"/>
      <c r="P64" s="80">
        <v>268777866</v>
      </c>
      <c r="Q64" s="80"/>
      <c r="R64" s="23"/>
      <c r="S64" s="40">
        <v>0</v>
      </c>
      <c r="T64" s="23"/>
      <c r="U64" s="40">
        <v>268777866</v>
      </c>
      <c r="V64" s="23"/>
      <c r="W64" s="33">
        <f t="shared" si="0"/>
        <v>8.6128943654238104E-3</v>
      </c>
    </row>
    <row r="65" spans="1:23" ht="18.75" x14ac:dyDescent="0.2">
      <c r="A65" s="65" t="s">
        <v>33</v>
      </c>
      <c r="B65" s="65"/>
      <c r="D65" s="22">
        <v>0</v>
      </c>
      <c r="E65" s="23"/>
      <c r="F65" s="40">
        <v>2884346504</v>
      </c>
      <c r="G65" s="23"/>
      <c r="H65" s="40">
        <v>0</v>
      </c>
      <c r="I65" s="23"/>
      <c r="J65" s="40">
        <v>2884346504</v>
      </c>
      <c r="K65" s="23"/>
      <c r="L65" s="33">
        <f>J65/'7'!$F$13</f>
        <v>4.0659523800989923E-2</v>
      </c>
      <c r="M65" s="23"/>
      <c r="N65" s="22">
        <v>0</v>
      </c>
      <c r="O65" s="23"/>
      <c r="P65" s="80">
        <v>875004004</v>
      </c>
      <c r="Q65" s="80"/>
      <c r="R65" s="23"/>
      <c r="S65" s="40">
        <v>0</v>
      </c>
      <c r="T65" s="23"/>
      <c r="U65" s="40">
        <v>875004004</v>
      </c>
      <c r="V65" s="23"/>
      <c r="W65" s="33">
        <f t="shared" si="0"/>
        <v>2.8039202661780463E-2</v>
      </c>
    </row>
    <row r="66" spans="1:23" ht="18.75" x14ac:dyDescent="0.2">
      <c r="A66" s="65" t="s">
        <v>58</v>
      </c>
      <c r="B66" s="65"/>
      <c r="D66" s="22">
        <v>0</v>
      </c>
      <c r="E66" s="23"/>
      <c r="F66" s="40">
        <v>-130927095</v>
      </c>
      <c r="G66" s="23"/>
      <c r="H66" s="40">
        <v>0</v>
      </c>
      <c r="I66" s="23"/>
      <c r="J66" s="40">
        <v>-130927095</v>
      </c>
      <c r="K66" s="23"/>
      <c r="L66" s="33">
        <f>J66/'7'!$F$13</f>
        <v>-1.8456289242518029E-3</v>
      </c>
      <c r="M66" s="23"/>
      <c r="N66" s="22">
        <v>0</v>
      </c>
      <c r="O66" s="23"/>
      <c r="P66" s="80">
        <v>-130927095</v>
      </c>
      <c r="Q66" s="80"/>
      <c r="R66" s="23"/>
      <c r="S66" s="40">
        <v>0</v>
      </c>
      <c r="T66" s="23"/>
      <c r="U66" s="40">
        <v>-130927095</v>
      </c>
      <c r="V66" s="23"/>
      <c r="W66" s="33">
        <f t="shared" si="0"/>
        <v>-4.1955137734697541E-3</v>
      </c>
    </row>
    <row r="67" spans="1:23" ht="18.75" x14ac:dyDescent="0.2">
      <c r="A67" s="65" t="s">
        <v>54</v>
      </c>
      <c r="B67" s="65"/>
      <c r="D67" s="22">
        <v>0</v>
      </c>
      <c r="E67" s="23"/>
      <c r="F67" s="40">
        <v>-680409034</v>
      </c>
      <c r="G67" s="23"/>
      <c r="H67" s="40">
        <v>0</v>
      </c>
      <c r="I67" s="23"/>
      <c r="J67" s="40">
        <v>-680409034</v>
      </c>
      <c r="K67" s="23"/>
      <c r="L67" s="33">
        <f>J67/'7'!$F$13</f>
        <v>-9.5914645740259371E-3</v>
      </c>
      <c r="M67" s="23"/>
      <c r="N67" s="22">
        <v>0</v>
      </c>
      <c r="O67" s="23"/>
      <c r="P67" s="80">
        <v>-680409034</v>
      </c>
      <c r="Q67" s="80"/>
      <c r="R67" s="23"/>
      <c r="S67" s="40">
        <v>0</v>
      </c>
      <c r="T67" s="23"/>
      <c r="U67" s="40">
        <v>-680409034</v>
      </c>
      <c r="V67" s="23"/>
      <c r="W67" s="33">
        <f t="shared" si="0"/>
        <v>-2.1803473709855473E-2</v>
      </c>
    </row>
    <row r="68" spans="1:23" ht="18.75" x14ac:dyDescent="0.2">
      <c r="A68" s="65" t="s">
        <v>36</v>
      </c>
      <c r="B68" s="65"/>
      <c r="D68" s="22">
        <v>0</v>
      </c>
      <c r="E68" s="23"/>
      <c r="F68" s="40">
        <v>6611658601</v>
      </c>
      <c r="G68" s="23"/>
      <c r="H68" s="40">
        <v>0</v>
      </c>
      <c r="I68" s="23"/>
      <c r="J68" s="40">
        <v>6611658601</v>
      </c>
      <c r="K68" s="23"/>
      <c r="L68" s="33">
        <f>J68/'7'!$F$13</f>
        <v>9.3202009494549695E-2</v>
      </c>
      <c r="M68" s="23"/>
      <c r="N68" s="22">
        <v>0</v>
      </c>
      <c r="O68" s="23"/>
      <c r="P68" s="80">
        <v>-2686828209</v>
      </c>
      <c r="Q68" s="80"/>
      <c r="R68" s="23"/>
      <c r="S68" s="40">
        <v>0</v>
      </c>
      <c r="T68" s="23"/>
      <c r="U68" s="40">
        <v>-2686828209</v>
      </c>
      <c r="V68" s="23"/>
      <c r="W68" s="33">
        <f t="shared" si="0"/>
        <v>-8.6098486778512659E-2</v>
      </c>
    </row>
    <row r="69" spans="1:23" ht="21.75" thickBot="1" x14ac:dyDescent="0.25">
      <c r="A69" s="78" t="s">
        <v>66</v>
      </c>
      <c r="B69" s="78"/>
      <c r="D69" s="26">
        <v>0</v>
      </c>
      <c r="E69" s="23"/>
      <c r="F69" s="41">
        <v>70792049342</v>
      </c>
      <c r="G69" s="23"/>
      <c r="H69" s="41">
        <v>-4928721013</v>
      </c>
      <c r="I69" s="23"/>
      <c r="J69" s="41">
        <v>65863328329</v>
      </c>
      <c r="K69" s="23"/>
      <c r="L69" s="42">
        <f>SUM(L9:L68)</f>
        <v>0.92845001877950151</v>
      </c>
      <c r="M69" s="23"/>
      <c r="N69" s="26">
        <v>48053777254</v>
      </c>
      <c r="O69" s="23"/>
      <c r="P69" s="79"/>
      <c r="Q69" s="79">
        <v>-10766804040</v>
      </c>
      <c r="R69" s="23"/>
      <c r="S69" s="41">
        <v>-31853569930</v>
      </c>
      <c r="T69" s="23"/>
      <c r="U69" s="41">
        <v>5433403284</v>
      </c>
      <c r="V69" s="23"/>
      <c r="W69" s="43">
        <f>SUM(W9:W68)</f>
        <v>0.17411154134931195</v>
      </c>
    </row>
    <row r="70" spans="1:23" ht="13.5" thickTop="1" x14ac:dyDescent="0.2"/>
  </sheetData>
  <mergeCells count="132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P69:Q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zoomScaleNormal="100" workbookViewId="0">
      <selection activeCell="F13" sqref="F13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4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</row>
    <row r="3" spans="1:14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4" ht="14.45" customHeight="1" x14ac:dyDescent="0.2"/>
    <row r="5" spans="1:14" ht="29.1" customHeight="1" x14ac:dyDescent="0.2">
      <c r="A5" s="28" t="s">
        <v>130</v>
      </c>
      <c r="B5" s="75" t="s">
        <v>131</v>
      </c>
      <c r="C5" s="75"/>
      <c r="D5" s="75"/>
      <c r="E5" s="75"/>
      <c r="F5" s="75"/>
      <c r="G5" s="75"/>
      <c r="H5" s="75"/>
      <c r="I5" s="75"/>
      <c r="J5" s="75"/>
    </row>
    <row r="6" spans="1:14" ht="14.45" customHeight="1" x14ac:dyDescent="0.2"/>
    <row r="7" spans="1:14" ht="14.45" customHeight="1" x14ac:dyDescent="0.2">
      <c r="A7" s="71" t="s">
        <v>132</v>
      </c>
      <c r="B7" s="71"/>
      <c r="D7" s="16" t="s">
        <v>133</v>
      </c>
      <c r="F7" s="16" t="s">
        <v>123</v>
      </c>
      <c r="H7" s="16" t="s">
        <v>134</v>
      </c>
      <c r="J7" s="16" t="s">
        <v>135</v>
      </c>
    </row>
    <row r="8" spans="1:14" ht="21.75" customHeight="1" x14ac:dyDescent="0.2">
      <c r="A8" s="77" t="s">
        <v>136</v>
      </c>
      <c r="B8" s="77"/>
      <c r="D8" s="45" t="s">
        <v>137</v>
      </c>
      <c r="F8" s="31">
        <v>65863328329</v>
      </c>
      <c r="G8" s="23"/>
      <c r="H8" s="46">
        <v>77.39</v>
      </c>
      <c r="I8" s="23"/>
      <c r="J8" s="36">
        <v>8.42</v>
      </c>
      <c r="N8" s="47"/>
    </row>
    <row r="9" spans="1:14" ht="21.75" customHeight="1" x14ac:dyDescent="0.2">
      <c r="A9" s="65" t="s">
        <v>138</v>
      </c>
      <c r="B9" s="65"/>
      <c r="D9" s="30" t="s">
        <v>139</v>
      </c>
      <c r="F9" s="22">
        <v>0</v>
      </c>
      <c r="G9" s="23"/>
      <c r="H9" s="48">
        <v>0</v>
      </c>
      <c r="I9" s="23"/>
      <c r="J9" s="24">
        <v>0</v>
      </c>
      <c r="N9" s="47"/>
    </row>
    <row r="10" spans="1:14" ht="21.75" customHeight="1" x14ac:dyDescent="0.2">
      <c r="A10" s="65" t="s">
        <v>140</v>
      </c>
      <c r="B10" s="65"/>
      <c r="D10" s="30" t="s">
        <v>141</v>
      </c>
      <c r="F10" s="22">
        <v>932201233</v>
      </c>
      <c r="G10" s="23"/>
      <c r="H10" s="48">
        <v>1.1000000000000001</v>
      </c>
      <c r="I10" s="23"/>
      <c r="J10" s="24">
        <v>0.12</v>
      </c>
      <c r="N10" s="47"/>
    </row>
    <row r="11" spans="1:14" ht="21.75" customHeight="1" x14ac:dyDescent="0.2">
      <c r="A11" s="65" t="s">
        <v>142</v>
      </c>
      <c r="B11" s="65"/>
      <c r="D11" s="30" t="s">
        <v>143</v>
      </c>
      <c r="F11" s="22">
        <v>3698812641</v>
      </c>
      <c r="G11" s="23"/>
      <c r="H11" s="48">
        <v>4.3499999999999996</v>
      </c>
      <c r="I11" s="23"/>
      <c r="J11" s="24">
        <v>0.47</v>
      </c>
      <c r="N11" s="47"/>
    </row>
    <row r="12" spans="1:14" ht="21.75" customHeight="1" x14ac:dyDescent="0.2">
      <c r="A12" s="83" t="s">
        <v>144</v>
      </c>
      <c r="B12" s="83"/>
      <c r="D12" s="30" t="s">
        <v>145</v>
      </c>
      <c r="F12" s="49">
        <v>444671203</v>
      </c>
      <c r="G12" s="23"/>
      <c r="H12" s="48">
        <v>0.52</v>
      </c>
      <c r="I12" s="23"/>
      <c r="J12" s="50">
        <v>0.06</v>
      </c>
      <c r="N12" s="47"/>
    </row>
    <row r="13" spans="1:14" ht="21.75" customHeight="1" x14ac:dyDescent="0.2">
      <c r="A13" s="68" t="s">
        <v>66</v>
      </c>
      <c r="B13" s="68"/>
      <c r="D13" s="6"/>
      <c r="F13" s="26">
        <v>70939013406</v>
      </c>
      <c r="G13" s="23"/>
      <c r="H13" s="43">
        <v>83.36</v>
      </c>
      <c r="I13" s="23"/>
      <c r="J13" s="27">
        <v>9.07</v>
      </c>
      <c r="N13" s="47"/>
    </row>
    <row r="16" spans="1:14" x14ac:dyDescent="0.2">
      <c r="F16" s="44"/>
    </row>
    <row r="17" spans="6:6" x14ac:dyDescent="0.2">
      <c r="F17" s="51"/>
    </row>
    <row r="18" spans="6:6" x14ac:dyDescent="0.2">
      <c r="F18" s="47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3"/>
  <sheetViews>
    <sheetView rightToLeft="1" zoomScaleNormal="100" workbookViewId="0">
      <selection activeCell="Q13" sqref="Q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21.75" customHeight="1" x14ac:dyDescent="0.2">
      <c r="A2" s="69" t="s">
        <v>129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21.75" customHeight="1" x14ac:dyDescent="0.2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14.45" customHeight="1" x14ac:dyDescent="0.2"/>
    <row r="5" spans="1:19" ht="14.45" customHeight="1" x14ac:dyDescent="0.2">
      <c r="A5" s="75" t="s">
        <v>151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14.45" customHeight="1" x14ac:dyDescent="0.2">
      <c r="A6" s="71" t="s">
        <v>67</v>
      </c>
      <c r="C6" s="71" t="s">
        <v>185</v>
      </c>
      <c r="D6" s="71"/>
      <c r="E6" s="71"/>
      <c r="F6" s="71"/>
      <c r="G6" s="71"/>
      <c r="I6" s="71" t="s">
        <v>148</v>
      </c>
      <c r="J6" s="71"/>
      <c r="K6" s="71"/>
      <c r="L6" s="71"/>
      <c r="M6" s="71"/>
      <c r="O6" s="71" t="s">
        <v>149</v>
      </c>
      <c r="P6" s="71"/>
      <c r="Q6" s="71"/>
      <c r="R6" s="71"/>
      <c r="S6" s="71"/>
    </row>
    <row r="7" spans="1:19" ht="46.5" customHeight="1" x14ac:dyDescent="0.2">
      <c r="A7" s="71"/>
      <c r="C7" s="10" t="s">
        <v>186</v>
      </c>
      <c r="D7" s="2"/>
      <c r="E7" s="10" t="s">
        <v>187</v>
      </c>
      <c r="F7" s="2"/>
      <c r="G7" s="10" t="s">
        <v>188</v>
      </c>
      <c r="I7" s="10" t="s">
        <v>189</v>
      </c>
      <c r="J7" s="2"/>
      <c r="K7" s="10" t="s">
        <v>190</v>
      </c>
      <c r="L7" s="2"/>
      <c r="M7" s="10" t="s">
        <v>191</v>
      </c>
      <c r="O7" s="10" t="s">
        <v>189</v>
      </c>
      <c r="P7" s="2"/>
      <c r="Q7" s="10" t="s">
        <v>190</v>
      </c>
      <c r="R7" s="2"/>
      <c r="S7" s="10" t="s">
        <v>191</v>
      </c>
    </row>
    <row r="8" spans="1:19" ht="21.75" customHeight="1" x14ac:dyDescent="0.2">
      <c r="A8" s="4" t="s">
        <v>156</v>
      </c>
      <c r="C8" s="45" t="s">
        <v>192</v>
      </c>
      <c r="D8" s="23"/>
      <c r="E8" s="31">
        <v>4312052</v>
      </c>
      <c r="F8" s="23"/>
      <c r="G8" s="31">
        <v>575</v>
      </c>
      <c r="H8" s="23"/>
      <c r="I8" s="31">
        <v>0</v>
      </c>
      <c r="J8" s="23"/>
      <c r="K8" s="31">
        <v>0</v>
      </c>
      <c r="L8" s="23"/>
      <c r="M8" s="31">
        <v>0</v>
      </c>
      <c r="N8" s="23"/>
      <c r="O8" s="31">
        <v>2479429900</v>
      </c>
      <c r="P8" s="23"/>
      <c r="Q8" s="31">
        <v>0</v>
      </c>
      <c r="R8" s="23"/>
      <c r="S8" s="31">
        <v>2479429900</v>
      </c>
    </row>
    <row r="9" spans="1:19" ht="21.75" customHeight="1" x14ac:dyDescent="0.2">
      <c r="A9" s="5" t="s">
        <v>22</v>
      </c>
      <c r="C9" s="30" t="s">
        <v>193</v>
      </c>
      <c r="D9" s="23"/>
      <c r="E9" s="22">
        <v>2402799</v>
      </c>
      <c r="F9" s="23"/>
      <c r="G9" s="22">
        <v>70</v>
      </c>
      <c r="H9" s="23"/>
      <c r="I9" s="22">
        <v>0</v>
      </c>
      <c r="J9" s="23"/>
      <c r="K9" s="22">
        <v>0</v>
      </c>
      <c r="L9" s="23"/>
      <c r="M9" s="22">
        <v>0</v>
      </c>
      <c r="N9" s="23"/>
      <c r="O9" s="22">
        <v>168195930</v>
      </c>
      <c r="P9" s="23"/>
      <c r="Q9" s="22">
        <v>15099884</v>
      </c>
      <c r="R9" s="23"/>
      <c r="S9" s="22">
        <v>153096046</v>
      </c>
    </row>
    <row r="10" spans="1:19" ht="21.75" customHeight="1" x14ac:dyDescent="0.2">
      <c r="A10" s="5" t="s">
        <v>35</v>
      </c>
      <c r="C10" s="30" t="s">
        <v>194</v>
      </c>
      <c r="D10" s="23"/>
      <c r="E10" s="22">
        <v>900000</v>
      </c>
      <c r="F10" s="23"/>
      <c r="G10" s="22">
        <v>103</v>
      </c>
      <c r="H10" s="23"/>
      <c r="I10" s="22">
        <v>0</v>
      </c>
      <c r="J10" s="23"/>
      <c r="K10" s="22">
        <v>0</v>
      </c>
      <c r="L10" s="23"/>
      <c r="M10" s="22">
        <v>0</v>
      </c>
      <c r="N10" s="23"/>
      <c r="O10" s="22">
        <v>92700000</v>
      </c>
      <c r="P10" s="23"/>
      <c r="Q10" s="22">
        <v>0</v>
      </c>
      <c r="R10" s="23"/>
      <c r="S10" s="22">
        <v>92700000</v>
      </c>
    </row>
    <row r="11" spans="1:19" ht="21.75" customHeight="1" x14ac:dyDescent="0.2">
      <c r="A11" s="5" t="s">
        <v>32</v>
      </c>
      <c r="C11" s="30" t="s">
        <v>195</v>
      </c>
      <c r="D11" s="23"/>
      <c r="E11" s="22">
        <v>4285169</v>
      </c>
      <c r="F11" s="23"/>
      <c r="G11" s="22">
        <v>350</v>
      </c>
      <c r="H11" s="23"/>
      <c r="I11" s="22">
        <v>0</v>
      </c>
      <c r="J11" s="23"/>
      <c r="K11" s="22">
        <v>0</v>
      </c>
      <c r="L11" s="23"/>
      <c r="M11" s="22">
        <v>0</v>
      </c>
      <c r="N11" s="23"/>
      <c r="O11" s="22">
        <v>1499809150</v>
      </c>
      <c r="P11" s="23"/>
      <c r="Q11" s="22">
        <v>0</v>
      </c>
      <c r="R11" s="23"/>
      <c r="S11" s="22">
        <v>1499809150</v>
      </c>
    </row>
    <row r="12" spans="1:19" ht="21.75" customHeight="1" x14ac:dyDescent="0.2">
      <c r="A12" s="5" t="s">
        <v>154</v>
      </c>
      <c r="C12" s="30" t="s">
        <v>196</v>
      </c>
      <c r="D12" s="23"/>
      <c r="E12" s="22">
        <v>1200000</v>
      </c>
      <c r="F12" s="23"/>
      <c r="G12" s="22">
        <v>2920</v>
      </c>
      <c r="H12" s="23"/>
      <c r="I12" s="22">
        <v>0</v>
      </c>
      <c r="J12" s="23"/>
      <c r="K12" s="22">
        <v>0</v>
      </c>
      <c r="L12" s="23"/>
      <c r="M12" s="22">
        <v>0</v>
      </c>
      <c r="N12" s="23"/>
      <c r="O12" s="22">
        <v>3504000000</v>
      </c>
      <c r="P12" s="23"/>
      <c r="Q12" s="22">
        <v>0</v>
      </c>
      <c r="R12" s="23"/>
      <c r="S12" s="22">
        <v>3504000000</v>
      </c>
    </row>
    <row r="13" spans="1:19" ht="21.75" customHeight="1" x14ac:dyDescent="0.2">
      <c r="A13" s="5" t="s">
        <v>48</v>
      </c>
      <c r="C13" s="30" t="s">
        <v>197</v>
      </c>
      <c r="D13" s="23"/>
      <c r="E13" s="22">
        <v>6959666</v>
      </c>
      <c r="F13" s="23"/>
      <c r="G13" s="22">
        <v>370</v>
      </c>
      <c r="H13" s="23"/>
      <c r="I13" s="22">
        <v>0</v>
      </c>
      <c r="J13" s="23"/>
      <c r="K13" s="22">
        <v>0</v>
      </c>
      <c r="L13" s="23"/>
      <c r="M13" s="22">
        <v>0</v>
      </c>
      <c r="N13" s="23"/>
      <c r="O13" s="22">
        <v>2575076420</v>
      </c>
      <c r="P13" s="23"/>
      <c r="Q13" s="22">
        <v>0</v>
      </c>
      <c r="R13" s="23"/>
      <c r="S13" s="22">
        <v>2575076420</v>
      </c>
    </row>
    <row r="14" spans="1:19" ht="21.75" customHeight="1" x14ac:dyDescent="0.2">
      <c r="A14" s="5" t="s">
        <v>20</v>
      </c>
      <c r="C14" s="30" t="s">
        <v>198</v>
      </c>
      <c r="D14" s="23"/>
      <c r="E14" s="22">
        <v>1389679</v>
      </c>
      <c r="F14" s="23"/>
      <c r="G14" s="22">
        <v>67</v>
      </c>
      <c r="H14" s="23"/>
      <c r="I14" s="22">
        <v>0</v>
      </c>
      <c r="J14" s="23"/>
      <c r="K14" s="22">
        <v>0</v>
      </c>
      <c r="L14" s="23"/>
      <c r="M14" s="22">
        <v>0</v>
      </c>
      <c r="N14" s="23"/>
      <c r="O14" s="22">
        <v>93108493</v>
      </c>
      <c r="P14" s="23"/>
      <c r="Q14" s="22">
        <v>0</v>
      </c>
      <c r="R14" s="23"/>
      <c r="S14" s="22">
        <v>93108493</v>
      </c>
    </row>
    <row r="15" spans="1:19" ht="21.75" customHeight="1" x14ac:dyDescent="0.2">
      <c r="A15" s="5" t="s">
        <v>52</v>
      </c>
      <c r="C15" s="30" t="s">
        <v>199</v>
      </c>
      <c r="D15" s="23"/>
      <c r="E15" s="22">
        <v>830107</v>
      </c>
      <c r="F15" s="23"/>
      <c r="G15" s="22">
        <v>1100</v>
      </c>
      <c r="H15" s="23"/>
      <c r="I15" s="22">
        <v>0</v>
      </c>
      <c r="J15" s="23"/>
      <c r="K15" s="22">
        <v>0</v>
      </c>
      <c r="L15" s="23"/>
      <c r="M15" s="22">
        <v>0</v>
      </c>
      <c r="N15" s="23"/>
      <c r="O15" s="22">
        <v>913117700</v>
      </c>
      <c r="P15" s="23"/>
      <c r="Q15" s="22">
        <v>0</v>
      </c>
      <c r="R15" s="23"/>
      <c r="S15" s="22">
        <v>913117700</v>
      </c>
    </row>
    <row r="16" spans="1:19" ht="21.75" customHeight="1" x14ac:dyDescent="0.2">
      <c r="A16" s="5" t="s">
        <v>159</v>
      </c>
      <c r="C16" s="30" t="s">
        <v>200</v>
      </c>
      <c r="D16" s="23"/>
      <c r="E16" s="22">
        <v>1244174</v>
      </c>
      <c r="F16" s="23"/>
      <c r="G16" s="22">
        <v>3570</v>
      </c>
      <c r="H16" s="23"/>
      <c r="I16" s="22">
        <v>0</v>
      </c>
      <c r="J16" s="23"/>
      <c r="K16" s="22">
        <v>0</v>
      </c>
      <c r="L16" s="23"/>
      <c r="M16" s="22">
        <v>0</v>
      </c>
      <c r="N16" s="23"/>
      <c r="O16" s="22">
        <v>4441701180</v>
      </c>
      <c r="P16" s="23"/>
      <c r="Q16" s="22">
        <v>0</v>
      </c>
      <c r="R16" s="23"/>
      <c r="S16" s="22">
        <v>4441701180</v>
      </c>
    </row>
    <row r="17" spans="1:19" ht="21.75" customHeight="1" x14ac:dyDescent="0.2">
      <c r="A17" s="5" t="s">
        <v>157</v>
      </c>
      <c r="C17" s="30" t="s">
        <v>201</v>
      </c>
      <c r="D17" s="23"/>
      <c r="E17" s="22">
        <v>300000</v>
      </c>
      <c r="F17" s="23"/>
      <c r="G17" s="22">
        <v>6350</v>
      </c>
      <c r="H17" s="23"/>
      <c r="I17" s="22">
        <v>0</v>
      </c>
      <c r="J17" s="23"/>
      <c r="K17" s="22">
        <v>0</v>
      </c>
      <c r="L17" s="23"/>
      <c r="M17" s="22">
        <v>0</v>
      </c>
      <c r="N17" s="23"/>
      <c r="O17" s="22">
        <v>1905000000</v>
      </c>
      <c r="P17" s="23"/>
      <c r="Q17" s="22">
        <v>0</v>
      </c>
      <c r="R17" s="23"/>
      <c r="S17" s="22">
        <v>1905000000</v>
      </c>
    </row>
    <row r="18" spans="1:19" ht="21.75" customHeight="1" x14ac:dyDescent="0.2">
      <c r="A18" s="5" t="s">
        <v>43</v>
      </c>
      <c r="C18" s="30" t="s">
        <v>196</v>
      </c>
      <c r="D18" s="23"/>
      <c r="E18" s="22">
        <v>8653653</v>
      </c>
      <c r="F18" s="23"/>
      <c r="G18" s="22">
        <v>400</v>
      </c>
      <c r="H18" s="23"/>
      <c r="I18" s="22">
        <v>0</v>
      </c>
      <c r="J18" s="23"/>
      <c r="K18" s="22">
        <v>0</v>
      </c>
      <c r="L18" s="23"/>
      <c r="M18" s="22">
        <v>0</v>
      </c>
      <c r="N18" s="23"/>
      <c r="O18" s="22">
        <v>3461461200</v>
      </c>
      <c r="P18" s="23"/>
      <c r="Q18" s="22">
        <v>0</v>
      </c>
      <c r="R18" s="23"/>
      <c r="S18" s="22">
        <v>3461461200</v>
      </c>
    </row>
    <row r="19" spans="1:19" ht="21.75" customHeight="1" x14ac:dyDescent="0.2">
      <c r="A19" s="5" t="s">
        <v>29</v>
      </c>
      <c r="C19" s="30" t="s">
        <v>202</v>
      </c>
      <c r="D19" s="23"/>
      <c r="E19" s="22">
        <v>658335</v>
      </c>
      <c r="F19" s="23"/>
      <c r="G19" s="22">
        <v>6100</v>
      </c>
      <c r="H19" s="23"/>
      <c r="I19" s="22">
        <v>0</v>
      </c>
      <c r="J19" s="23"/>
      <c r="K19" s="22">
        <v>0</v>
      </c>
      <c r="L19" s="23"/>
      <c r="M19" s="22">
        <v>0</v>
      </c>
      <c r="N19" s="23"/>
      <c r="O19" s="22">
        <v>4015843500</v>
      </c>
      <c r="P19" s="23"/>
      <c r="Q19" s="22">
        <v>0</v>
      </c>
      <c r="R19" s="23"/>
      <c r="S19" s="22">
        <v>4015843500</v>
      </c>
    </row>
    <row r="20" spans="1:19" ht="21.75" customHeight="1" x14ac:dyDescent="0.2">
      <c r="A20" s="5" t="s">
        <v>23</v>
      </c>
      <c r="C20" s="30" t="s">
        <v>203</v>
      </c>
      <c r="D20" s="23"/>
      <c r="E20" s="22">
        <v>2623000</v>
      </c>
      <c r="F20" s="23"/>
      <c r="G20" s="22">
        <v>82</v>
      </c>
      <c r="H20" s="23"/>
      <c r="I20" s="22">
        <v>0</v>
      </c>
      <c r="J20" s="23"/>
      <c r="K20" s="22">
        <v>0</v>
      </c>
      <c r="L20" s="23"/>
      <c r="M20" s="22">
        <v>0</v>
      </c>
      <c r="N20" s="23"/>
      <c r="O20" s="22">
        <v>215086000</v>
      </c>
      <c r="P20" s="23"/>
      <c r="Q20" s="22">
        <v>0</v>
      </c>
      <c r="R20" s="23"/>
      <c r="S20" s="22">
        <v>215086000</v>
      </c>
    </row>
    <row r="21" spans="1:19" ht="21.75" customHeight="1" x14ac:dyDescent="0.2">
      <c r="A21" s="5" t="s">
        <v>27</v>
      </c>
      <c r="C21" s="30" t="s">
        <v>204</v>
      </c>
      <c r="D21" s="23"/>
      <c r="E21" s="22">
        <v>2000000</v>
      </c>
      <c r="F21" s="23"/>
      <c r="G21" s="22">
        <v>1500</v>
      </c>
      <c r="H21" s="23"/>
      <c r="I21" s="22">
        <v>0</v>
      </c>
      <c r="J21" s="23"/>
      <c r="K21" s="22">
        <v>0</v>
      </c>
      <c r="L21" s="23"/>
      <c r="M21" s="22">
        <v>0</v>
      </c>
      <c r="N21" s="23"/>
      <c r="O21" s="22">
        <v>3000000000</v>
      </c>
      <c r="P21" s="23"/>
      <c r="Q21" s="22">
        <v>0</v>
      </c>
      <c r="R21" s="23"/>
      <c r="S21" s="22">
        <v>3000000000</v>
      </c>
    </row>
    <row r="22" spans="1:19" ht="21.75" customHeight="1" x14ac:dyDescent="0.2">
      <c r="A22" s="5" t="s">
        <v>49</v>
      </c>
      <c r="C22" s="30" t="s">
        <v>204</v>
      </c>
      <c r="D22" s="23"/>
      <c r="E22" s="22">
        <v>3803339</v>
      </c>
      <c r="F22" s="23"/>
      <c r="G22" s="22">
        <v>600</v>
      </c>
      <c r="H22" s="23"/>
      <c r="I22" s="22">
        <v>0</v>
      </c>
      <c r="J22" s="23"/>
      <c r="K22" s="22">
        <v>0</v>
      </c>
      <c r="L22" s="23"/>
      <c r="M22" s="22">
        <v>0</v>
      </c>
      <c r="N22" s="23"/>
      <c r="O22" s="22">
        <v>2282003400</v>
      </c>
      <c r="P22" s="23"/>
      <c r="Q22" s="22">
        <v>0</v>
      </c>
      <c r="R22" s="23"/>
      <c r="S22" s="22">
        <v>2282003400</v>
      </c>
    </row>
    <row r="23" spans="1:19" ht="21.75" customHeight="1" x14ac:dyDescent="0.2">
      <c r="A23" s="5" t="s">
        <v>51</v>
      </c>
      <c r="C23" s="30" t="s">
        <v>205</v>
      </c>
      <c r="D23" s="23"/>
      <c r="E23" s="22">
        <v>1076453</v>
      </c>
      <c r="F23" s="23"/>
      <c r="G23" s="22">
        <v>1188</v>
      </c>
      <c r="H23" s="23"/>
      <c r="I23" s="22">
        <v>0</v>
      </c>
      <c r="J23" s="23"/>
      <c r="K23" s="22">
        <v>0</v>
      </c>
      <c r="L23" s="23"/>
      <c r="M23" s="22">
        <v>0</v>
      </c>
      <c r="N23" s="23"/>
      <c r="O23" s="22">
        <v>1278826164</v>
      </c>
      <c r="P23" s="23"/>
      <c r="Q23" s="22">
        <v>0</v>
      </c>
      <c r="R23" s="23"/>
      <c r="S23" s="22">
        <v>1278826164</v>
      </c>
    </row>
    <row r="24" spans="1:19" ht="21.75" customHeight="1" x14ac:dyDescent="0.2">
      <c r="A24" s="5" t="s">
        <v>28</v>
      </c>
      <c r="C24" s="30" t="s">
        <v>206</v>
      </c>
      <c r="D24" s="23"/>
      <c r="E24" s="22">
        <v>15152314</v>
      </c>
      <c r="F24" s="23"/>
      <c r="G24" s="22">
        <v>265</v>
      </c>
      <c r="H24" s="23"/>
      <c r="I24" s="22">
        <v>0</v>
      </c>
      <c r="J24" s="23"/>
      <c r="K24" s="22">
        <v>0</v>
      </c>
      <c r="L24" s="23"/>
      <c r="M24" s="22">
        <v>0</v>
      </c>
      <c r="N24" s="23"/>
      <c r="O24" s="22">
        <v>4015363210</v>
      </c>
      <c r="P24" s="23"/>
      <c r="Q24" s="22">
        <v>0</v>
      </c>
      <c r="R24" s="23"/>
      <c r="S24" s="22">
        <v>4015363210</v>
      </c>
    </row>
    <row r="25" spans="1:19" ht="21.75" customHeight="1" x14ac:dyDescent="0.2">
      <c r="A25" s="5" t="s">
        <v>155</v>
      </c>
      <c r="C25" s="30" t="s">
        <v>201</v>
      </c>
      <c r="D25" s="23"/>
      <c r="E25" s="22">
        <v>97955</v>
      </c>
      <c r="F25" s="23"/>
      <c r="G25" s="22">
        <v>20000</v>
      </c>
      <c r="H25" s="23"/>
      <c r="I25" s="22">
        <v>0</v>
      </c>
      <c r="J25" s="23"/>
      <c r="K25" s="22">
        <v>0</v>
      </c>
      <c r="L25" s="23"/>
      <c r="M25" s="22">
        <v>0</v>
      </c>
      <c r="N25" s="23"/>
      <c r="O25" s="22">
        <v>1959100000</v>
      </c>
      <c r="P25" s="23"/>
      <c r="Q25" s="22">
        <v>0</v>
      </c>
      <c r="R25" s="23"/>
      <c r="S25" s="22">
        <v>1959100000</v>
      </c>
    </row>
    <row r="26" spans="1:19" ht="21.75" customHeight="1" x14ac:dyDescent="0.2">
      <c r="A26" s="5" t="s">
        <v>37</v>
      </c>
      <c r="C26" s="30" t="s">
        <v>207</v>
      </c>
      <c r="D26" s="23"/>
      <c r="E26" s="22">
        <v>53036750</v>
      </c>
      <c r="F26" s="23"/>
      <c r="G26" s="22">
        <v>150</v>
      </c>
      <c r="H26" s="23"/>
      <c r="I26" s="22">
        <v>0</v>
      </c>
      <c r="J26" s="23"/>
      <c r="K26" s="22">
        <v>0</v>
      </c>
      <c r="L26" s="23"/>
      <c r="M26" s="22">
        <v>0</v>
      </c>
      <c r="N26" s="23"/>
      <c r="O26" s="22">
        <v>7955512500</v>
      </c>
      <c r="P26" s="23"/>
      <c r="Q26" s="22">
        <v>0</v>
      </c>
      <c r="R26" s="23"/>
      <c r="S26" s="22">
        <v>7955512500</v>
      </c>
    </row>
    <row r="27" spans="1:19" ht="21.75" customHeight="1" x14ac:dyDescent="0.2">
      <c r="A27" s="5" t="s">
        <v>25</v>
      </c>
      <c r="C27" s="30" t="s">
        <v>196</v>
      </c>
      <c r="D27" s="23"/>
      <c r="E27" s="22">
        <v>344832</v>
      </c>
      <c r="F27" s="23"/>
      <c r="G27" s="22">
        <v>100</v>
      </c>
      <c r="H27" s="23"/>
      <c r="I27" s="22">
        <v>0</v>
      </c>
      <c r="J27" s="23"/>
      <c r="K27" s="22">
        <v>0</v>
      </c>
      <c r="L27" s="23"/>
      <c r="M27" s="22">
        <v>0</v>
      </c>
      <c r="N27" s="23"/>
      <c r="O27" s="22">
        <v>34483200</v>
      </c>
      <c r="P27" s="23"/>
      <c r="Q27" s="22">
        <v>0</v>
      </c>
      <c r="R27" s="23"/>
      <c r="S27" s="22">
        <v>34483200</v>
      </c>
    </row>
    <row r="28" spans="1:19" ht="21.75" customHeight="1" x14ac:dyDescent="0.2">
      <c r="A28" s="5" t="s">
        <v>163</v>
      </c>
      <c r="C28" s="30" t="s">
        <v>208</v>
      </c>
      <c r="D28" s="23"/>
      <c r="E28" s="22">
        <v>84895</v>
      </c>
      <c r="F28" s="23"/>
      <c r="G28" s="22">
        <v>550</v>
      </c>
      <c r="H28" s="23"/>
      <c r="I28" s="22">
        <v>0</v>
      </c>
      <c r="J28" s="23"/>
      <c r="K28" s="22">
        <v>0</v>
      </c>
      <c r="L28" s="23"/>
      <c r="M28" s="22">
        <v>0</v>
      </c>
      <c r="N28" s="23"/>
      <c r="O28" s="22">
        <v>46692250</v>
      </c>
      <c r="P28" s="23"/>
      <c r="Q28" s="22">
        <v>0</v>
      </c>
      <c r="R28" s="23"/>
      <c r="S28" s="22">
        <v>46692250</v>
      </c>
    </row>
    <row r="29" spans="1:19" ht="21.75" customHeight="1" x14ac:dyDescent="0.2">
      <c r="A29" s="5" t="s">
        <v>46</v>
      </c>
      <c r="C29" s="30" t="s">
        <v>209</v>
      </c>
      <c r="D29" s="23"/>
      <c r="E29" s="22">
        <v>3498911</v>
      </c>
      <c r="F29" s="23"/>
      <c r="G29" s="22">
        <v>60</v>
      </c>
      <c r="H29" s="23"/>
      <c r="I29" s="22">
        <v>0</v>
      </c>
      <c r="J29" s="23"/>
      <c r="K29" s="22">
        <v>0</v>
      </c>
      <c r="L29" s="23"/>
      <c r="M29" s="22">
        <v>0</v>
      </c>
      <c r="N29" s="23"/>
      <c r="O29" s="22">
        <v>209934660</v>
      </c>
      <c r="P29" s="23"/>
      <c r="Q29" s="22">
        <v>0</v>
      </c>
      <c r="R29" s="23"/>
      <c r="S29" s="22">
        <v>209934660</v>
      </c>
    </row>
    <row r="30" spans="1:19" ht="21.75" customHeight="1" x14ac:dyDescent="0.2">
      <c r="A30" s="5" t="s">
        <v>19</v>
      </c>
      <c r="C30" s="30" t="s">
        <v>202</v>
      </c>
      <c r="D30" s="23"/>
      <c r="E30" s="22">
        <v>1385179</v>
      </c>
      <c r="F30" s="23"/>
      <c r="G30" s="22">
        <v>1060</v>
      </c>
      <c r="H30" s="23"/>
      <c r="I30" s="22">
        <v>0</v>
      </c>
      <c r="J30" s="23"/>
      <c r="K30" s="22">
        <v>0</v>
      </c>
      <c r="L30" s="23"/>
      <c r="M30" s="22">
        <v>0</v>
      </c>
      <c r="N30" s="23"/>
      <c r="O30" s="22">
        <v>1468289740</v>
      </c>
      <c r="P30" s="23"/>
      <c r="Q30" s="22">
        <v>0</v>
      </c>
      <c r="R30" s="23"/>
      <c r="S30" s="22">
        <v>1468289740</v>
      </c>
    </row>
    <row r="31" spans="1:19" ht="21.75" customHeight="1" x14ac:dyDescent="0.2">
      <c r="A31" s="5" t="s">
        <v>26</v>
      </c>
      <c r="C31" s="30" t="s">
        <v>195</v>
      </c>
      <c r="D31" s="23"/>
      <c r="E31" s="22">
        <v>1600294</v>
      </c>
      <c r="F31" s="23"/>
      <c r="G31" s="22">
        <v>250</v>
      </c>
      <c r="H31" s="23"/>
      <c r="I31" s="22">
        <v>0</v>
      </c>
      <c r="J31" s="23"/>
      <c r="K31" s="22">
        <v>0</v>
      </c>
      <c r="L31" s="23"/>
      <c r="M31" s="22">
        <v>0</v>
      </c>
      <c r="N31" s="23"/>
      <c r="O31" s="22">
        <v>400073500</v>
      </c>
      <c r="P31" s="23"/>
      <c r="Q31" s="22">
        <v>0</v>
      </c>
      <c r="R31" s="23"/>
      <c r="S31" s="22">
        <v>400073500</v>
      </c>
    </row>
    <row r="32" spans="1:19" ht="21.75" customHeight="1" x14ac:dyDescent="0.2">
      <c r="A32" s="5" t="s">
        <v>166</v>
      </c>
      <c r="C32" s="30" t="s">
        <v>210</v>
      </c>
      <c r="D32" s="23"/>
      <c r="E32" s="22">
        <v>9690456</v>
      </c>
      <c r="F32" s="23"/>
      <c r="G32" s="22">
        <v>6</v>
      </c>
      <c r="H32" s="23"/>
      <c r="I32" s="22">
        <v>0</v>
      </c>
      <c r="J32" s="23"/>
      <c r="K32" s="22">
        <v>0</v>
      </c>
      <c r="L32" s="23"/>
      <c r="M32" s="22">
        <v>0</v>
      </c>
      <c r="N32" s="23"/>
      <c r="O32" s="22">
        <v>58142736</v>
      </c>
      <c r="P32" s="23"/>
      <c r="Q32" s="22">
        <v>4073695</v>
      </c>
      <c r="R32" s="23"/>
      <c r="S32" s="22">
        <v>54069041</v>
      </c>
    </row>
    <row r="33" spans="1:19" ht="21.75" customHeight="1" x14ac:dyDescent="0.2">
      <c r="A33" s="25" t="s">
        <v>66</v>
      </c>
      <c r="C33" s="26"/>
      <c r="D33" s="23"/>
      <c r="E33" s="26"/>
      <c r="F33" s="23"/>
      <c r="G33" s="22"/>
      <c r="H33" s="23"/>
      <c r="I33" s="26">
        <v>0</v>
      </c>
      <c r="J33" s="23"/>
      <c r="K33" s="26">
        <v>0</v>
      </c>
      <c r="L33" s="23"/>
      <c r="M33" s="26">
        <v>0</v>
      </c>
      <c r="N33" s="23"/>
      <c r="O33" s="26">
        <v>48072950833</v>
      </c>
      <c r="P33" s="23"/>
      <c r="Q33" s="26">
        <v>19173579</v>
      </c>
      <c r="R33" s="23"/>
      <c r="S33" s="26">
        <v>48053777254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2024-11-24T09:19:24Z</cp:lastPrinted>
  <dcterms:created xsi:type="dcterms:W3CDTF">2024-11-24T09:03:00Z</dcterms:created>
  <dcterms:modified xsi:type="dcterms:W3CDTF">2024-11-26T05:35:19Z</dcterms:modified>
</cp:coreProperties>
</file>