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626810-E20E-4DC1-97DD-96099F20D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'0'!$A$1:$C$14</definedName>
    <definedName name="_xlnm.Print_Area" localSheetId="1">'1'!$A$1:$AC$36</definedName>
    <definedName name="_xlnm.Print_Area" localSheetId="10">'10'!$A$1:$K$14</definedName>
    <definedName name="_xlnm.Print_Area" localSheetId="11">'11'!$A$1:$N$14</definedName>
    <definedName name="_xlnm.Print_Area" localSheetId="12">'12'!$A$1:$S$92</definedName>
    <definedName name="_xlnm.Print_Area" localSheetId="13">'13'!$A$1:$S$33</definedName>
    <definedName name="_xlnm.Print_Area" localSheetId="14">'14'!$A$1:$W$8</definedName>
    <definedName name="_xlnm.Print_Area" localSheetId="15">'15'!$A$1:$S$16</definedName>
    <definedName name="_xlnm.Print_Area" localSheetId="16">'16'!$A$1:$L$7</definedName>
    <definedName name="_xlnm.Print_Area" localSheetId="17">'17'!$A$1:$G$11</definedName>
    <definedName name="_xlnm.Print_Area" localSheetId="18">'18'!$A$1:$Z$54</definedName>
    <definedName name="_xlnm.Print_Area" localSheetId="19">'19'!$A$1:$AM$11</definedName>
    <definedName name="_xlnm.Print_Area" localSheetId="2">'2'!$A$1:$AX$15</definedName>
    <definedName name="_xlnm.Print_Area" localSheetId="3">'3'!$A$1:$AB$8</definedName>
    <definedName name="_xlnm.Print_Area" localSheetId="4">'4'!$A$1:$N$8</definedName>
    <definedName name="_xlnm.Print_Area" localSheetId="5">'5'!$A$1:$M$13</definedName>
    <definedName name="_xlnm.Print_Area" localSheetId="6">'6'!$A$1:$X$90</definedName>
    <definedName name="_xlnm.Print_Area" localSheetId="7">'7'!$A$1:$K$13</definedName>
    <definedName name="_xlnm.Print_Area" localSheetId="8">'8'!$A$1:$T$38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W90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" i="9"/>
  <c r="L90" i="9"/>
  <c r="L80" i="9"/>
  <c r="L81" i="9"/>
  <c r="L82" i="9"/>
  <c r="L83" i="9"/>
  <c r="L84" i="9"/>
  <c r="L85" i="9"/>
  <c r="L86" i="9"/>
  <c r="L87" i="9"/>
  <c r="L88" i="9"/>
  <c r="L8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9" i="9"/>
</calcChain>
</file>

<file path=xl/sharedStrings.xml><?xml version="1.0" encoding="utf-8"?>
<sst xmlns="http://schemas.openxmlformats.org/spreadsheetml/2006/main" count="754" uniqueCount="305">
  <si>
    <t>صندوق سرمایه گذاری سهامی به آفرید سپینود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</si>
  <si>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</si>
  <si>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</si>
  <si>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</si>
  <si>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</si>
  <si>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</si>
  <si>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</si>
  <si>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</si>
  <si>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</si>
  <si>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</si>
  <si>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</si>
  <si>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</si>
  <si>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</si>
  <si>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</si>
  <si>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</si>
  <si>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</si>
  <si>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</si>
  <si>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</si>
  <si>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</si>
  <si>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</si>
  <si>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ایران‌ خودرو</t>
  </si>
  <si>
    <t>ایرکا پارت صنعت</t>
  </si>
  <si>
    <t>بانک صادرات ایران</t>
  </si>
  <si>
    <t>بانک ملت</t>
  </si>
  <si>
    <t>پالایش نفت بندرعباس</t>
  </si>
  <si>
    <t>توسعه و عمران امید</t>
  </si>
  <si>
    <t>تولید انرژی برق شمس پاسارگاد</t>
  </si>
  <si>
    <t>تولیدی برنا باطری</t>
  </si>
  <si>
    <t>ذوب آهن اصفهان</t>
  </si>
  <si>
    <t>سایپا</t>
  </si>
  <si>
    <t>سرمایه گذاری تامین اجتماعی</t>
  </si>
  <si>
    <t>صنایع ارتباطی آوا</t>
  </si>
  <si>
    <t>صنعتی‌ بهشهر</t>
  </si>
  <si>
    <t>فرابورس ایران</t>
  </si>
  <si>
    <t>فولاد مبارکه اصفهان</t>
  </si>
  <si>
    <t>قطعات‌ اتومبیل‌ ایران‌</t>
  </si>
  <si>
    <t>گروه دارویی برکت</t>
  </si>
  <si>
    <t>گروه مدیریت سرمایه گذاری امید</t>
  </si>
  <si>
    <t>گسترش نفت و گاز پارسیان</t>
  </si>
  <si>
    <t>گسترش‌سرمایه‌گذاری‌ایران‌خودرو</t>
  </si>
  <si>
    <t>گواهي سپرده کالايي شمش طلا</t>
  </si>
  <si>
    <t>معدنکاران نسوز</t>
  </si>
  <si>
    <t>کانی کربن طبس</t>
  </si>
  <si>
    <t>کشتیرانی جمهوری اسلامی ایران</t>
  </si>
  <si>
    <t>صنایع مادیران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</si>
  <si>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</si>
  <si>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</si>
  <si>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</si>
  <si>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</si>
  <si>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</si>
  <si>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</si>
  <si>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</si>
  <si>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</si>
  <si>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</si>
  <si>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</si>
  <si>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</si>
  <si>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</si>
  <si>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</si>
  <si>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</si>
  <si>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</si>
  <si>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</si>
  <si>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</si>
  <si>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</si>
  <si>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</si>
  <si>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</si>
  <si>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</si>
  <si>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</si>
  <si>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</si>
  <si>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</si>
  <si>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</si>
  <si>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</si>
  <si>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اسنادخزانه-م1بودجه02-050325</t>
  </si>
  <si>
    <t>بله</t>
  </si>
  <si>
    <t>1402/06/19</t>
  </si>
  <si>
    <t>1405/03/25</t>
  </si>
  <si>
    <t>اسنادخزانه-م10بودجه02-051112</t>
  </si>
  <si>
    <t>1402/12/21</t>
  </si>
  <si>
    <t>1405/11/12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</si>
  <si>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</si>
  <si>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</si>
  <si>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</si>
  <si>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</si>
  <si>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</si>
  <si>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</si>
  <si>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</si>
  <si>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</si>
  <si>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</si>
  <si>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</si>
  <si>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</si>
  <si>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</si>
  <si>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</si>
  <si>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</si>
  <si>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  145.9967.1545406.1</t>
  </si>
  <si>
    <t>0.12%</t>
  </si>
  <si>
    <t>سپرده کوتاه مدت بانک خاورمیانه مهستان  100510810707075648</t>
  </si>
  <si>
    <t>0.75%</t>
  </si>
  <si>
    <t>سپرده بلند مدت بانک گردشگری مهستان  145.333.1545406.2</t>
  </si>
  <si>
    <t>4.62%</t>
  </si>
  <si>
    <t>سپرده کوتاه مدت بانک سامان سید جمال الدین اسد آبادی  830-810-4745081-1</t>
  </si>
  <si>
    <t>0.00%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</si>
  <si>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</si>
  <si>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</si>
  <si>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</si>
  <si>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</si>
  <si>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</si>
  <si>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</si>
  <si>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</si>
  <si>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</si>
  <si>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</si>
  <si>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</si>
  <si>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</si>
  <si>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</si>
  <si>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</si>
  <si>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</si>
  <si>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</si>
  <si>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</si>
  <si>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</si>
  <si>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</si>
  <si>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</si>
  <si>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</si>
  <si>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</si>
  <si>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</si>
  <si>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</si>
  <si>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</si>
  <si>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</si>
  <si>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سیمان‌غرب‌</t>
  </si>
  <si>
    <t>سرمایه‌گذاری‌صندوق‌بازنشستگی‌</t>
  </si>
  <si>
    <t>پتروشیمی نوری</t>
  </si>
  <si>
    <t>ایمن خودرو شرق</t>
  </si>
  <si>
    <t>پتروشیمی‌ خارک‌</t>
  </si>
  <si>
    <t>مس‌ شهیدباهنر</t>
  </si>
  <si>
    <t>کشت و دام گلدشت نمونه اصفهان</t>
  </si>
  <si>
    <t>پلیمر آریا ساسول</t>
  </si>
  <si>
    <t>لعابیران‌</t>
  </si>
  <si>
    <t>ایران‌ ترانسفو</t>
  </si>
  <si>
    <t>آهن و فولاد غدیر ایرانیان</t>
  </si>
  <si>
    <t>بورس کالای ایران</t>
  </si>
  <si>
    <t>پتروشیمی شازند</t>
  </si>
  <si>
    <t>سیمان فارس و خوزستان</t>
  </si>
  <si>
    <t>بانک دی</t>
  </si>
  <si>
    <t>کاشی‌ الوند</t>
  </si>
  <si>
    <t>پست بانک ایران</t>
  </si>
  <si>
    <t>نفت سپاهان</t>
  </si>
  <si>
    <t>گروه‌ صنعتی‌ بارز</t>
  </si>
  <si>
    <t>ملی‌ صنایع‌ مس‌ ایران‌</t>
  </si>
  <si>
    <t>ملی شیمی کشاورز</t>
  </si>
  <si>
    <t>سرمایه‌گذاری‌غدیر(هلدینگ‌</t>
  </si>
  <si>
    <t>صنایع‌ آذرآب‌</t>
  </si>
  <si>
    <t>سیمان‌مازندران‌</t>
  </si>
  <si>
    <t>بین المللی توسعه ص. معادن غدیر</t>
  </si>
  <si>
    <t>پویا زرکان آق دره</t>
  </si>
  <si>
    <t>مجتمع جهان فولاد سیرجان</t>
  </si>
  <si>
    <t>بیمه زندگی خاورمیانه</t>
  </si>
  <si>
    <t>کویر تایر</t>
  </si>
  <si>
    <t>شرکت صنایع غذایی مینو شرق</t>
  </si>
  <si>
    <t>بانک‌اقتصادنوین‌</t>
  </si>
  <si>
    <t>پارس فنر</t>
  </si>
  <si>
    <t>پخش البرز</t>
  </si>
  <si>
    <t>ح.آهن و فولاد غدیر ایرانیان</t>
  </si>
  <si>
    <t>سرمایه گذاری دارویی تامین</t>
  </si>
  <si>
    <t>ح.کشت و دام گلدشت نمونه اصفهان</t>
  </si>
  <si>
    <t>تولید مواداولیه الیاف مصنوعی</t>
  </si>
  <si>
    <t>س. نفت و گاز و پتروشیمی تأمین</t>
  </si>
  <si>
    <t>فولاد سیرجان ایرانیان</t>
  </si>
  <si>
    <t>سپید ماکیان</t>
  </si>
  <si>
    <t>پالایش نفت لاوان</t>
  </si>
  <si>
    <t>نوسازی‌وساختمان‌تهران‌</t>
  </si>
  <si>
    <t>پتروشیمی پردیس</t>
  </si>
  <si>
    <t>دارویی و نهاده های زاگرس دارو</t>
  </si>
  <si>
    <t>کشتیرانی دریای خزر</t>
  </si>
  <si>
    <t>دانش بنیان پویا نیرو</t>
  </si>
  <si>
    <t>پتروشیمی پارس</t>
  </si>
  <si>
    <t>تولید برق عسلویه  مپنا</t>
  </si>
  <si>
    <t>توسعه فن افزار توسن</t>
  </si>
  <si>
    <t>گسترش سوخت سبززاگرس(سهامی عام)</t>
  </si>
  <si>
    <t>لیزینگ کارآفرین</t>
  </si>
  <si>
    <t>توسعه‌ صنایع‌ بهشهر(هلدینگ</t>
  </si>
  <si>
    <t>لابراتوارداروسازی‌  دکترعبیدی‌</t>
  </si>
  <si>
    <t>زامیاد</t>
  </si>
  <si>
    <t>بانک سامان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</si>
  <si>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</si>
  <si>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</si>
  <si>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</si>
  <si>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</si>
  <si>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</si>
  <si>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</si>
  <si>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</si>
  <si>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</si>
  <si>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خزانه-م1بودجه01-040326</t>
  </si>
  <si>
    <t>اسنادخزانه-م4بودجه01-040917</t>
  </si>
  <si>
    <t>اسنادخزانه-م7بودجه01-040714</t>
  </si>
  <si>
    <t>اسناد خزانه-م7بودجه02-040910</t>
  </si>
  <si>
    <t>اسناد خزانه-م11بودجه02-050720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</si>
  <si>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</si>
  <si>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</si>
  <si>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</si>
  <si>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</si>
  <si>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</si>
  <si>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خاورمیانه مهستان  100560935476</t>
  </si>
  <si>
    <t>سپرده بلند مدت بانک گردشگری مهستان  145.333.1545406.1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</si>
  <si>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</si>
  <si>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</si>
  <si>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</si>
  <si>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</si>
  <si>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</si>
  <si>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</si>
  <si>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</si>
  <si>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</si>
  <si>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</si>
  <si>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</si>
  <si>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</si>
  <si>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1403/05/23</t>
  </si>
  <si>
    <t>1403/04/23</t>
  </si>
  <si>
    <t>1403/04/13</t>
  </si>
  <si>
    <t>1403/04/30</t>
  </si>
  <si>
    <t>1403/12/08</t>
  </si>
  <si>
    <t>1403/04/31</t>
  </si>
  <si>
    <t>1403/03/31</t>
  </si>
  <si>
    <t>1403/07/11</t>
  </si>
  <si>
    <t>1403/04/21</t>
  </si>
  <si>
    <t>1403/04/16</t>
  </si>
  <si>
    <t>1403/03/23</t>
  </si>
  <si>
    <t>1403/03/30</t>
  </si>
  <si>
    <t>1403/04/24</t>
  </si>
  <si>
    <t>1403/04/10</t>
  </si>
  <si>
    <t>1403/04/12</t>
  </si>
  <si>
    <t>1403/07/28</t>
  </si>
  <si>
    <t>1404/01/28</t>
  </si>
  <si>
    <t>1403/03/06</t>
  </si>
  <si>
    <t>1403/03/08</t>
  </si>
  <si>
    <t>1403/04/20</t>
  </si>
  <si>
    <t>1403/12/22</t>
  </si>
  <si>
    <t>1403/10/08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</si>
  <si>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</si>
  <si>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</si>
  <si>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</si>
  <si>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</si>
  <si>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</si>
  <si>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</si>
  <si>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</si>
  <si>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</si>
  <si>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</si>
  <si>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</si>
  <si>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</si>
  <si>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</si>
  <si>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</si>
  <si>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</si>
  <si>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</si>
  <si>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</si>
  <si>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</si>
  <si>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</si>
  <si>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</si>
  <si>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</si>
  <si>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</si>
  <si>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</si>
  <si>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</si>
  <si>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</si>
  <si>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</si>
  <si>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خودرو1</t>
  </si>
  <si>
    <t>ضخود40411</t>
  </si>
  <si>
    <t>شستا1</t>
  </si>
  <si>
    <t>ضستا50161</t>
  </si>
  <si>
    <t>وبملت1</t>
  </si>
  <si>
    <t>ضملت50041</t>
  </si>
  <si>
    <t>بساما1</t>
  </si>
  <si>
    <t>ضبساما7041</t>
  </si>
  <si>
    <t>ضستا90251</t>
  </si>
  <si>
    <t>ضخود40421</t>
  </si>
  <si>
    <t>ضملت30361</t>
  </si>
  <si>
    <t>خساپا1</t>
  </si>
  <si>
    <t>ضسپا40031</t>
  </si>
  <si>
    <t>ضسپا40041</t>
  </si>
  <si>
    <t>ضسپا40051</t>
  </si>
  <si>
    <t>ضستا40151</t>
  </si>
  <si>
    <t>ضستا50171</t>
  </si>
  <si>
    <t>ضستا60181</t>
  </si>
  <si>
    <t>ضسپا50051</t>
  </si>
  <si>
    <t>ضستا80251</t>
  </si>
  <si>
    <t>ضخود90251</t>
  </si>
  <si>
    <t>ضسپا80641</t>
  </si>
  <si>
    <t>ضخود10841</t>
  </si>
  <si>
    <t>ضخود10901</t>
  </si>
  <si>
    <t>ضخود10881</t>
  </si>
  <si>
    <t>ضسپا10271</t>
  </si>
  <si>
    <t>ضخود11361</t>
  </si>
  <si>
    <t>ضخود11371</t>
  </si>
  <si>
    <t>ضملت11751</t>
  </si>
  <si>
    <t>ضملت11741</t>
  </si>
  <si>
    <t>دی1</t>
  </si>
  <si>
    <t>ضدی4011</t>
  </si>
  <si>
    <t>ضخود50301</t>
  </si>
  <si>
    <t>ذوب1</t>
  </si>
  <si>
    <t>ضذوب90191</t>
  </si>
  <si>
    <t>ضستا60201</t>
  </si>
  <si>
    <t>ضستا60211</t>
  </si>
  <si>
    <t>خودران1</t>
  </si>
  <si>
    <t>ضران11051</t>
  </si>
  <si>
    <t>طملت11741</t>
  </si>
  <si>
    <t>درآمد ناشی از تغییر قیمت اوراق بهادار</t>
  </si>
  <si>
    <t>سود و زیان ناشی از تغییر قیمت</t>
  </si>
  <si>
    <t xml:space="preserve">صندوق سرمایه گذاری قابل </t>
  </si>
  <si>
    <t>معامله سهامی به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</si>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</sst>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36"/>
      <color rgb="FF000000"/>
      <name val="B Nazanin"/>
      <charset val="178"/>
    </font>
    <font>
      <b/>
      <sz val="28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9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9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3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3" fillId="0" borderId="4" xfId="1" applyNumberFormat="1" applyFont="1" applyBorder="1" applyAlignment="1">
      <alignment horizontal="right" vertical="top"/>
    </xf>
    <xf numFmtId="164" fontId="3" fillId="0" borderId="4" xfId="1" applyNumberFormat="1" applyFont="1" applyBorder="1" applyAlignment="1">
      <alignment horizontal="right" vertical="top"/>
    </xf>
    <xf numFmtId="164" fontId="3" fillId="0" borderId="4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tabSelected="1" zoomScaleNormal="100" workbookViewId="0">
      <selection activeCell="A8" sqref="A8"/>
    </sheetView>
  </sheetViews>
  <sheetFormatPr defaultColWidth="37.28515625" defaultRowHeight="12.75" x14ac:dyDescent="0.2"/>
  <sheetData>
    <row r="1" spans="1:3" ht="29.1" customHeight="1" x14ac:dyDescent="0.2">
      <c r="A1" s="17"/>
      <c r="B1" s="17"/>
      <c r="C1" s="17"/>
    </row>
    <row r="2" spans="1:3" ht="21.75" customHeight="1" x14ac:dyDescent="0.2">
      <c r="A2" s="18" t="s">
        <v>300</v>
      </c>
      <c r="B2" s="18"/>
      <c r="C2" s="18"/>
    </row>
    <row r="3" spans="1:3" ht="21.75" customHeight="1" x14ac:dyDescent="0.2">
      <c r="A3" s="18"/>
      <c r="B3" s="18"/>
      <c r="C3" s="18"/>
    </row>
    <row r="4" spans="1:3" ht="7.35" customHeight="1" x14ac:dyDescent="0.2">
      <c r="A4" s="18" t="s">
        <v>301</v>
      </c>
      <c r="B4" s="18"/>
      <c r="C4" s="18"/>
    </row>
    <row r="5" spans="1:3" ht="123.6" customHeight="1" x14ac:dyDescent="0.2">
      <c r="A5" s="18"/>
      <c r="B5" s="18"/>
      <c r="C5" s="18"/>
    </row>
    <row r="6" spans="1:3" ht="45" customHeight="1" x14ac:dyDescent="0.2">
      <c r="A6" s="19"/>
      <c r="B6" s="19"/>
      <c r="C6" s="19"/>
    </row>
    <row r="7" spans="1:3" ht="45" x14ac:dyDescent="0.2">
      <c r="A7" s="20" t="s">
        <v>302</v>
      </c>
      <c r="B7" s="20"/>
      <c r="C7" s="20"/>
    </row>
    <row r="8" spans="1:3" ht="44.25" x14ac:dyDescent="0.55000000000000004">
      <c r="A8" s="21"/>
      <c r="B8" s="21"/>
      <c r="C8" s="21"/>
    </row>
    <row r="9" spans="1:3" ht="44.25" x14ac:dyDescent="0.55000000000000004">
      <c r="A9" s="21"/>
      <c r="B9" s="21"/>
      <c r="C9" s="21"/>
    </row>
    <row r="10" spans="1:3" ht="45" x14ac:dyDescent="0.2">
      <c r="A10" s="20" t="s">
        <v>2</v>
      </c>
      <c r="B10" s="20"/>
      <c r="C10" s="20"/>
    </row>
    <row r="11" spans="1:3" ht="44.25" x14ac:dyDescent="0.55000000000000004">
      <c r="A11" s="21"/>
      <c r="B11" s="21"/>
      <c r="C11" s="21"/>
    </row>
    <row r="12" spans="1:3" ht="26.25" x14ac:dyDescent="0.2">
      <c r="A12" s="22" t="s">
        <v>303</v>
      </c>
      <c r="B12" s="22"/>
      <c r="C12" s="22"/>
    </row>
    <row r="13" spans="1:3" ht="26.25" x14ac:dyDescent="0.2">
      <c r="A13" s="22" t="s">
        <v>304</v>
      </c>
      <c r="B13" s="22"/>
      <c r="C13" s="22"/>
    </row>
    <row r="14" spans="1:3" ht="26.25" x14ac:dyDescent="0.2">
      <c r="A14" s="23"/>
      <c r="B14" s="23"/>
      <c r="C14" s="23"/>
    </row>
    <row r="15" spans="1:3" ht="26.25" x14ac:dyDescent="0.2">
      <c r="A15" s="23"/>
      <c r="B15" s="23"/>
      <c r="C15" s="23"/>
    </row>
  </sheetData>
  <mergeCells count="6">
    <mergeCell ref="A7:C7"/>
    <mergeCell ref="A10:C10"/>
    <mergeCell ref="A12:C12"/>
    <mergeCell ref="A13:C13"/>
    <mergeCell ref="A2:C3"/>
    <mergeCell ref="A4:C5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9"/>
  <sheetViews>
    <sheetView rightToLeft="1" zoomScaleNormal="100" workbookViewId="0">
      <selection activeCell="B5" sqref="B5:AB5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43" ht="25.5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3" ht="25.5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3" ht="25.5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43" ht="2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3" ht="22.5" x14ac:dyDescent="0.2">
      <c r="A5" s="24" t="s">
        <v>3</v>
      </c>
      <c r="B5" s="25" t="s">
        <v>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43" ht="22.5" x14ac:dyDescent="0.2">
      <c r="A6" s="25" t="s">
        <v>5</v>
      </c>
      <c r="B6" s="25"/>
      <c r="C6" s="25" t="s">
        <v>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43" ht="22.5" x14ac:dyDescent="0.2">
      <c r="A7" s="25"/>
      <c r="B7" s="25"/>
      <c r="C7" s="25"/>
      <c r="D7" s="25"/>
      <c r="E7" s="25"/>
      <c r="F7" s="25" t="s">
        <v>7</v>
      </c>
      <c r="G7" s="25"/>
      <c r="H7" s="25"/>
      <c r="I7" s="25"/>
      <c r="J7" s="25"/>
      <c r="K7" s="25"/>
      <c r="L7" s="25" t="s">
        <v>8</v>
      </c>
      <c r="M7" s="25"/>
      <c r="N7" s="25"/>
      <c r="O7" s="25"/>
      <c r="P7" s="25"/>
      <c r="Q7" s="25"/>
      <c r="R7" s="25"/>
      <c r="S7" s="25"/>
      <c r="T7" s="25" t="s">
        <v>9</v>
      </c>
      <c r="U7" s="25"/>
      <c r="V7" s="25"/>
      <c r="W7" s="25"/>
      <c r="X7" s="25"/>
      <c r="Y7" s="25"/>
      <c r="Z7" s="25"/>
      <c r="AA7" s="25"/>
      <c r="AB7" s="25"/>
    </row>
    <row r="8" spans="1:43" ht="21" x14ac:dyDescent="0.2">
      <c r="F8" s="26"/>
      <c r="G8" s="26"/>
      <c r="H8" s="26"/>
      <c r="I8" s="26"/>
      <c r="J8" s="26"/>
      <c r="L8" s="26" t="s">
        <v>10</v>
      </c>
      <c r="M8" s="26"/>
      <c r="N8" s="26"/>
      <c r="O8" s="26"/>
      <c r="P8" s="26" t="s">
        <v>11</v>
      </c>
      <c r="Q8" s="26"/>
      <c r="R8" s="26"/>
      <c r="T8" s="26"/>
      <c r="U8" s="26"/>
      <c r="V8" s="26"/>
      <c r="W8" s="26"/>
      <c r="X8" s="26"/>
      <c r="Y8" s="26"/>
      <c r="Z8" s="26"/>
      <c r="AA8" s="26"/>
      <c r="AB8" s="26"/>
    </row>
    <row r="9" spans="1:43" s="28" customFormat="1" ht="21" x14ac:dyDescent="0.2">
      <c r="A9" s="27" t="s">
        <v>12</v>
      </c>
      <c r="B9" s="27"/>
      <c r="C9" s="27"/>
      <c r="E9" s="27" t="s">
        <v>13</v>
      </c>
      <c r="F9" s="27"/>
      <c r="G9" s="29"/>
      <c r="H9" s="30" t="s">
        <v>14</v>
      </c>
      <c r="I9" s="29"/>
      <c r="J9" s="30" t="s">
        <v>15</v>
      </c>
      <c r="K9" s="29"/>
      <c r="L9" s="31" t="s">
        <v>13</v>
      </c>
      <c r="M9" s="32"/>
      <c r="N9" s="31" t="s">
        <v>14</v>
      </c>
      <c r="O9" s="29"/>
      <c r="P9" s="31" t="s">
        <v>13</v>
      </c>
      <c r="Q9" s="32"/>
      <c r="R9" s="31" t="s">
        <v>16</v>
      </c>
      <c r="S9" s="29"/>
      <c r="T9" s="30" t="s">
        <v>13</v>
      </c>
      <c r="U9" s="29"/>
      <c r="V9" s="30" t="s">
        <v>17</v>
      </c>
      <c r="W9" s="29"/>
      <c r="X9" s="30" t="s">
        <v>14</v>
      </c>
      <c r="Z9" s="30" t="s">
        <v>15</v>
      </c>
      <c r="AB9" s="30" t="s">
        <v>18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8.75" x14ac:dyDescent="0.2">
      <c r="A10" s="14" t="s">
        <v>19</v>
      </c>
      <c r="B10" s="14"/>
      <c r="C10" s="14"/>
      <c r="E10" s="33">
        <v>490</v>
      </c>
      <c r="F10" s="33"/>
      <c r="G10" s="34"/>
      <c r="H10" s="35">
        <v>3578236</v>
      </c>
      <c r="I10" s="34"/>
      <c r="J10" s="35">
        <v>3492395.8650000002</v>
      </c>
      <c r="K10" s="34"/>
      <c r="L10" s="35">
        <v>0</v>
      </c>
      <c r="M10" s="34"/>
      <c r="N10" s="35">
        <v>0</v>
      </c>
      <c r="O10" s="34"/>
      <c r="P10" s="35">
        <v>-245</v>
      </c>
      <c r="Q10" s="34"/>
      <c r="R10" s="35">
        <v>1880148</v>
      </c>
      <c r="S10" s="34"/>
      <c r="T10" s="35">
        <v>245</v>
      </c>
      <c r="U10" s="34"/>
      <c r="V10" s="35">
        <v>7830</v>
      </c>
      <c r="W10" s="34"/>
      <c r="X10" s="35">
        <v>1789118</v>
      </c>
      <c r="Z10" s="35">
        <v>1906935.8174999999</v>
      </c>
      <c r="AA10" s="34"/>
      <c r="AB10" s="36">
        <v>0</v>
      </c>
    </row>
    <row r="11" spans="1:43" ht="18.75" x14ac:dyDescent="0.2">
      <c r="A11" s="14" t="s">
        <v>20</v>
      </c>
      <c r="B11" s="14"/>
      <c r="C11" s="14"/>
      <c r="E11" s="33">
        <v>8000000</v>
      </c>
      <c r="F11" s="33"/>
      <c r="G11" s="34"/>
      <c r="H11" s="35">
        <v>24672304467</v>
      </c>
      <c r="I11" s="34"/>
      <c r="J11" s="35">
        <v>30712168800</v>
      </c>
      <c r="K11" s="34"/>
      <c r="L11" s="35">
        <v>59991235</v>
      </c>
      <c r="M11" s="34"/>
      <c r="N11" s="35">
        <v>0</v>
      </c>
      <c r="O11" s="34"/>
      <c r="P11" s="35">
        <v>0</v>
      </c>
      <c r="Q11" s="34"/>
      <c r="R11" s="35">
        <v>0</v>
      </c>
      <c r="S11" s="34"/>
      <c r="T11" s="35">
        <v>67991235</v>
      </c>
      <c r="U11" s="34"/>
      <c r="V11" s="35">
        <v>454</v>
      </c>
      <c r="W11" s="34"/>
      <c r="X11" s="35">
        <v>24672304467</v>
      </c>
      <c r="Z11" s="35">
        <v>30684355966.894501</v>
      </c>
      <c r="AA11" s="34"/>
      <c r="AB11" s="36">
        <v>5.67</v>
      </c>
    </row>
    <row r="12" spans="1:43" ht="18.75" x14ac:dyDescent="0.2">
      <c r="A12" s="5" t="s">
        <v>21</v>
      </c>
      <c r="B12" s="5"/>
      <c r="C12" s="5"/>
      <c r="E12" s="33">
        <v>1984559</v>
      </c>
      <c r="F12" s="33"/>
      <c r="G12" s="34"/>
      <c r="H12" s="35">
        <v>3781324700</v>
      </c>
      <c r="I12" s="34"/>
      <c r="J12" s="35">
        <v>2538930374.7736502</v>
      </c>
      <c r="K12" s="34"/>
      <c r="L12" s="35">
        <v>0</v>
      </c>
      <c r="M12" s="34"/>
      <c r="N12" s="35">
        <v>0</v>
      </c>
      <c r="O12" s="34"/>
      <c r="P12" s="35">
        <v>0</v>
      </c>
      <c r="Q12" s="34"/>
      <c r="R12" s="35">
        <v>0</v>
      </c>
      <c r="S12" s="34"/>
      <c r="T12" s="35">
        <v>1984559</v>
      </c>
      <c r="U12" s="34"/>
      <c r="V12" s="35">
        <v>1602</v>
      </c>
      <c r="W12" s="34"/>
      <c r="X12" s="35">
        <v>3781324700</v>
      </c>
      <c r="Z12" s="35">
        <v>3160346900.0679002</v>
      </c>
      <c r="AA12" s="34"/>
      <c r="AB12" s="36">
        <v>0.57999999999999996</v>
      </c>
    </row>
    <row r="13" spans="1:43" ht="18.75" x14ac:dyDescent="0.2">
      <c r="A13" s="14" t="s">
        <v>22</v>
      </c>
      <c r="B13" s="14"/>
      <c r="C13" s="14"/>
      <c r="E13" s="33">
        <v>76290366</v>
      </c>
      <c r="F13" s="33"/>
      <c r="G13" s="34"/>
      <c r="H13" s="35">
        <v>44693025509</v>
      </c>
      <c r="I13" s="34"/>
      <c r="J13" s="35">
        <v>42165059707.198799</v>
      </c>
      <c r="K13" s="34"/>
      <c r="L13" s="35">
        <v>0</v>
      </c>
      <c r="M13" s="34"/>
      <c r="N13" s="35">
        <v>0</v>
      </c>
      <c r="O13" s="34"/>
      <c r="P13" s="35">
        <v>-2290366</v>
      </c>
      <c r="Q13" s="34"/>
      <c r="R13" s="35">
        <v>1409301050</v>
      </c>
      <c r="S13" s="34"/>
      <c r="T13" s="35">
        <v>74000000</v>
      </c>
      <c r="U13" s="34"/>
      <c r="V13" s="35">
        <v>637</v>
      </c>
      <c r="W13" s="34"/>
      <c r="X13" s="35">
        <v>43351265186</v>
      </c>
      <c r="Z13" s="35">
        <v>46857528900</v>
      </c>
      <c r="AA13" s="34"/>
      <c r="AB13" s="36">
        <v>8.65</v>
      </c>
    </row>
    <row r="14" spans="1:43" ht="18.75" x14ac:dyDescent="0.2">
      <c r="A14" s="14" t="s">
        <v>23</v>
      </c>
      <c r="B14" s="14"/>
      <c r="C14" s="14"/>
      <c r="E14" s="33">
        <v>25958761</v>
      </c>
      <c r="F14" s="33"/>
      <c r="G14" s="34"/>
      <c r="H14" s="35">
        <v>33021307679</v>
      </c>
      <c r="I14" s="34"/>
      <c r="J14" s="35">
        <v>55814714682.744102</v>
      </c>
      <c r="K14" s="34"/>
      <c r="L14" s="35">
        <v>0</v>
      </c>
      <c r="M14" s="34"/>
      <c r="N14" s="35">
        <v>0</v>
      </c>
      <c r="O14" s="34"/>
      <c r="P14" s="35">
        <v>-458761</v>
      </c>
      <c r="Q14" s="34"/>
      <c r="R14" s="35">
        <v>1209792864</v>
      </c>
      <c r="S14" s="34"/>
      <c r="T14" s="35">
        <v>25500000</v>
      </c>
      <c r="U14" s="34"/>
      <c r="V14" s="35">
        <v>2911</v>
      </c>
      <c r="W14" s="34"/>
      <c r="X14" s="35">
        <v>32437732517</v>
      </c>
      <c r="Z14" s="35">
        <v>73788828525</v>
      </c>
      <c r="AA14" s="34"/>
      <c r="AB14" s="36">
        <v>13.63</v>
      </c>
    </row>
    <row r="15" spans="1:43" ht="18.75" x14ac:dyDescent="0.2">
      <c r="A15" s="14" t="s">
        <v>24</v>
      </c>
      <c r="B15" s="14"/>
      <c r="C15" s="14"/>
      <c r="E15" s="33">
        <v>1200000</v>
      </c>
      <c r="F15" s="33"/>
      <c r="G15" s="34"/>
      <c r="H15" s="35">
        <v>11266445465</v>
      </c>
      <c r="I15" s="34"/>
      <c r="J15" s="35">
        <v>11069740800</v>
      </c>
      <c r="K15" s="34"/>
      <c r="L15" s="35">
        <v>0</v>
      </c>
      <c r="M15" s="34"/>
      <c r="N15" s="35">
        <v>0</v>
      </c>
      <c r="O15" s="34"/>
      <c r="P15" s="35">
        <v>0</v>
      </c>
      <c r="Q15" s="34"/>
      <c r="R15" s="35">
        <v>0</v>
      </c>
      <c r="S15" s="34"/>
      <c r="T15" s="35">
        <v>1200000</v>
      </c>
      <c r="U15" s="34"/>
      <c r="V15" s="35">
        <v>9600</v>
      </c>
      <c r="W15" s="34"/>
      <c r="X15" s="35">
        <v>11266445465</v>
      </c>
      <c r="Z15" s="35">
        <v>11451456000</v>
      </c>
      <c r="AA15" s="34"/>
      <c r="AB15" s="36">
        <v>2.11</v>
      </c>
    </row>
    <row r="16" spans="1:43" ht="18.75" x14ac:dyDescent="0.2">
      <c r="A16" s="14" t="s">
        <v>25</v>
      </c>
      <c r="B16" s="14"/>
      <c r="C16" s="14"/>
      <c r="E16" s="33">
        <v>2412673</v>
      </c>
      <c r="F16" s="33"/>
      <c r="G16" s="34"/>
      <c r="H16" s="35">
        <v>5607425472</v>
      </c>
      <c r="I16" s="34"/>
      <c r="J16" s="35">
        <v>4811025096.8739004</v>
      </c>
      <c r="K16" s="34"/>
      <c r="L16" s="35">
        <v>0</v>
      </c>
      <c r="M16" s="34"/>
      <c r="N16" s="35">
        <v>0</v>
      </c>
      <c r="O16" s="34"/>
      <c r="P16" s="35">
        <v>0</v>
      </c>
      <c r="Q16" s="34"/>
      <c r="R16" s="35">
        <v>0</v>
      </c>
      <c r="S16" s="34"/>
      <c r="T16" s="35">
        <v>2412673</v>
      </c>
      <c r="U16" s="34"/>
      <c r="V16" s="35">
        <v>1926</v>
      </c>
      <c r="W16" s="34"/>
      <c r="X16" s="35">
        <v>5607425472</v>
      </c>
      <c r="Z16" s="35">
        <v>4619159689.2219</v>
      </c>
      <c r="AA16" s="34"/>
      <c r="AB16" s="36">
        <v>0.85</v>
      </c>
    </row>
    <row r="17" spans="1:28" ht="18.75" x14ac:dyDescent="0.2">
      <c r="A17" s="14" t="s">
        <v>26</v>
      </c>
      <c r="B17" s="14"/>
      <c r="C17" s="14"/>
      <c r="E17" s="33">
        <v>900000</v>
      </c>
      <c r="F17" s="33"/>
      <c r="G17" s="34"/>
      <c r="H17" s="35">
        <v>3042760320</v>
      </c>
      <c r="I17" s="34"/>
      <c r="J17" s="35">
        <v>2980062495</v>
      </c>
      <c r="K17" s="34"/>
      <c r="L17" s="35">
        <v>0</v>
      </c>
      <c r="M17" s="34"/>
      <c r="N17" s="35">
        <v>0</v>
      </c>
      <c r="O17" s="34"/>
      <c r="P17" s="35">
        <v>0</v>
      </c>
      <c r="Q17" s="34"/>
      <c r="R17" s="35">
        <v>0</v>
      </c>
      <c r="S17" s="34"/>
      <c r="T17" s="35">
        <v>900000</v>
      </c>
      <c r="U17" s="34"/>
      <c r="V17" s="35">
        <v>3485</v>
      </c>
      <c r="W17" s="34"/>
      <c r="X17" s="35">
        <v>3042760320</v>
      </c>
      <c r="Z17" s="35">
        <v>3117837825</v>
      </c>
      <c r="AA17" s="34"/>
      <c r="AB17" s="36">
        <v>0.57999999999999996</v>
      </c>
    </row>
    <row r="18" spans="1:28" ht="18.75" x14ac:dyDescent="0.2">
      <c r="A18" s="14" t="s">
        <v>27</v>
      </c>
      <c r="B18" s="14"/>
      <c r="C18" s="14"/>
      <c r="E18" s="33">
        <v>1000000</v>
      </c>
      <c r="F18" s="33"/>
      <c r="G18" s="34"/>
      <c r="H18" s="35">
        <v>6143072852</v>
      </c>
      <c r="I18" s="34"/>
      <c r="J18" s="35">
        <v>6391741500</v>
      </c>
      <c r="K18" s="34"/>
      <c r="L18" s="35">
        <v>0</v>
      </c>
      <c r="M18" s="34"/>
      <c r="N18" s="35">
        <v>0</v>
      </c>
      <c r="O18" s="34"/>
      <c r="P18" s="35">
        <v>0</v>
      </c>
      <c r="Q18" s="34"/>
      <c r="R18" s="35">
        <v>0</v>
      </c>
      <c r="S18" s="34"/>
      <c r="T18" s="35">
        <v>1000000</v>
      </c>
      <c r="U18" s="34"/>
      <c r="V18" s="35">
        <v>6810</v>
      </c>
      <c r="W18" s="34"/>
      <c r="X18" s="35">
        <v>6143072852</v>
      </c>
      <c r="Z18" s="35">
        <v>6769480500</v>
      </c>
      <c r="AA18" s="34"/>
      <c r="AB18" s="36">
        <v>1.25</v>
      </c>
    </row>
    <row r="19" spans="1:28" ht="18.75" x14ac:dyDescent="0.2">
      <c r="A19" s="14" t="s">
        <v>28</v>
      </c>
      <c r="B19" s="14"/>
      <c r="C19" s="14"/>
      <c r="E19" s="33">
        <v>19000000</v>
      </c>
      <c r="F19" s="33"/>
      <c r="G19" s="34"/>
      <c r="H19" s="35">
        <v>8455989345</v>
      </c>
      <c r="I19" s="34"/>
      <c r="J19" s="35">
        <v>8366918850</v>
      </c>
      <c r="K19" s="34"/>
      <c r="L19" s="35">
        <v>0</v>
      </c>
      <c r="M19" s="34"/>
      <c r="N19" s="35">
        <v>0</v>
      </c>
      <c r="O19" s="34"/>
      <c r="P19" s="35">
        <v>-2000000</v>
      </c>
      <c r="Q19" s="34"/>
      <c r="R19" s="35">
        <v>982121424</v>
      </c>
      <c r="S19" s="34"/>
      <c r="T19" s="35">
        <v>17000000</v>
      </c>
      <c r="U19" s="34"/>
      <c r="V19" s="35">
        <v>508</v>
      </c>
      <c r="W19" s="34"/>
      <c r="X19" s="35">
        <v>7565885203</v>
      </c>
      <c r="Z19" s="35">
        <v>8584615800</v>
      </c>
      <c r="AA19" s="34"/>
      <c r="AB19" s="36">
        <v>1.59</v>
      </c>
    </row>
    <row r="20" spans="1:28" ht="18.75" x14ac:dyDescent="0.2">
      <c r="A20" s="14" t="s">
        <v>29</v>
      </c>
      <c r="B20" s="14"/>
      <c r="C20" s="14"/>
      <c r="E20" s="33">
        <v>140961512</v>
      </c>
      <c r="F20" s="33"/>
      <c r="G20" s="34"/>
      <c r="H20" s="35">
        <v>44647881748</v>
      </c>
      <c r="I20" s="34"/>
      <c r="J20" s="35">
        <v>49743590806.278</v>
      </c>
      <c r="K20" s="34"/>
      <c r="L20" s="35">
        <v>0</v>
      </c>
      <c r="M20" s="34"/>
      <c r="N20" s="35">
        <v>0</v>
      </c>
      <c r="O20" s="34"/>
      <c r="P20" s="35">
        <v>0</v>
      </c>
      <c r="Q20" s="34"/>
      <c r="R20" s="35">
        <v>0</v>
      </c>
      <c r="S20" s="34"/>
      <c r="T20" s="35">
        <v>140961512</v>
      </c>
      <c r="U20" s="34"/>
      <c r="V20" s="35">
        <v>355</v>
      </c>
      <c r="W20" s="34"/>
      <c r="X20" s="35">
        <v>44647881748</v>
      </c>
      <c r="Z20" s="35">
        <v>49743590806.278</v>
      </c>
      <c r="AA20" s="34"/>
      <c r="AB20" s="36">
        <v>9.19</v>
      </c>
    </row>
    <row r="21" spans="1:28" ht="18.75" x14ac:dyDescent="0.2">
      <c r="A21" s="14" t="s">
        <v>30</v>
      </c>
      <c r="B21" s="14"/>
      <c r="C21" s="14"/>
      <c r="E21" s="33">
        <v>43000000</v>
      </c>
      <c r="F21" s="33"/>
      <c r="G21" s="34"/>
      <c r="H21" s="35">
        <v>49564686522</v>
      </c>
      <c r="I21" s="34"/>
      <c r="J21" s="35">
        <v>56422278000</v>
      </c>
      <c r="K21" s="34"/>
      <c r="L21" s="35">
        <v>0</v>
      </c>
      <c r="M21" s="34"/>
      <c r="N21" s="35">
        <v>0</v>
      </c>
      <c r="O21" s="34"/>
      <c r="P21" s="35">
        <v>0</v>
      </c>
      <c r="Q21" s="34"/>
      <c r="R21" s="35">
        <v>0</v>
      </c>
      <c r="S21" s="34"/>
      <c r="T21" s="35">
        <v>43000000</v>
      </c>
      <c r="U21" s="34"/>
      <c r="V21" s="35">
        <v>1537</v>
      </c>
      <c r="W21" s="34"/>
      <c r="X21" s="35">
        <v>49564686522</v>
      </c>
      <c r="Z21" s="35">
        <v>65697758550</v>
      </c>
      <c r="AA21" s="34"/>
      <c r="AB21" s="36">
        <v>12.13</v>
      </c>
    </row>
    <row r="22" spans="1:28" ht="18.75" x14ac:dyDescent="0.2">
      <c r="A22" s="14" t="s">
        <v>31</v>
      </c>
      <c r="B22" s="14"/>
      <c r="C22" s="14"/>
      <c r="E22" s="33">
        <v>250000</v>
      </c>
      <c r="F22" s="33"/>
      <c r="G22" s="34"/>
      <c r="H22" s="35">
        <v>1651498194</v>
      </c>
      <c r="I22" s="34"/>
      <c r="J22" s="35">
        <v>1729647000</v>
      </c>
      <c r="K22" s="34"/>
      <c r="L22" s="35">
        <v>0</v>
      </c>
      <c r="M22" s="34"/>
      <c r="N22" s="35">
        <v>0</v>
      </c>
      <c r="O22" s="34"/>
      <c r="P22" s="35">
        <v>0</v>
      </c>
      <c r="Q22" s="34"/>
      <c r="R22" s="35">
        <v>0</v>
      </c>
      <c r="S22" s="34"/>
      <c r="T22" s="35">
        <v>250000</v>
      </c>
      <c r="U22" s="34"/>
      <c r="V22" s="35">
        <v>7640</v>
      </c>
      <c r="W22" s="34"/>
      <c r="X22" s="35">
        <v>1651498194</v>
      </c>
      <c r="Z22" s="35">
        <v>1898635500</v>
      </c>
      <c r="AA22" s="34"/>
      <c r="AB22" s="36">
        <v>0.35</v>
      </c>
    </row>
    <row r="23" spans="1:28" ht="18.75" x14ac:dyDescent="0.2">
      <c r="A23" s="14" t="s">
        <v>32</v>
      </c>
      <c r="B23" s="14"/>
      <c r="C23" s="14"/>
      <c r="E23" s="33">
        <v>1874821</v>
      </c>
      <c r="F23" s="33"/>
      <c r="G23" s="34"/>
      <c r="H23" s="35">
        <v>4447011358</v>
      </c>
      <c r="I23" s="34"/>
      <c r="J23" s="35">
        <v>4359114341.4019499</v>
      </c>
      <c r="K23" s="34"/>
      <c r="L23" s="35">
        <v>0</v>
      </c>
      <c r="M23" s="34"/>
      <c r="N23" s="35">
        <v>0</v>
      </c>
      <c r="O23" s="34"/>
      <c r="P23" s="35">
        <v>0</v>
      </c>
      <c r="Q23" s="34"/>
      <c r="R23" s="35">
        <v>0</v>
      </c>
      <c r="S23" s="34"/>
      <c r="T23" s="35">
        <v>1874821</v>
      </c>
      <c r="U23" s="34"/>
      <c r="V23" s="35">
        <v>2559</v>
      </c>
      <c r="W23" s="34"/>
      <c r="X23" s="35">
        <v>4447011358</v>
      </c>
      <c r="Z23" s="35">
        <v>4769120820.7129498</v>
      </c>
      <c r="AA23" s="34"/>
      <c r="AB23" s="36">
        <v>0.88</v>
      </c>
    </row>
    <row r="24" spans="1:28" ht="18.75" x14ac:dyDescent="0.2">
      <c r="A24" s="14" t="s">
        <v>33</v>
      </c>
      <c r="B24" s="14"/>
      <c r="C24" s="14"/>
      <c r="E24" s="33">
        <v>3200000</v>
      </c>
      <c r="F24" s="33"/>
      <c r="G24" s="34"/>
      <c r="H24" s="35">
        <v>18338965851</v>
      </c>
      <c r="I24" s="34"/>
      <c r="J24" s="35">
        <v>15055483680</v>
      </c>
      <c r="K24" s="34"/>
      <c r="L24" s="35">
        <v>0</v>
      </c>
      <c r="M24" s="34"/>
      <c r="N24" s="35">
        <v>0</v>
      </c>
      <c r="O24" s="34"/>
      <c r="P24" s="35">
        <v>0</v>
      </c>
      <c r="Q24" s="34"/>
      <c r="R24" s="35">
        <v>0</v>
      </c>
      <c r="S24" s="34"/>
      <c r="T24" s="35">
        <v>3200000</v>
      </c>
      <c r="U24" s="34"/>
      <c r="V24" s="35">
        <v>5650</v>
      </c>
      <c r="W24" s="34"/>
      <c r="X24" s="35">
        <v>18338965851</v>
      </c>
      <c r="Z24" s="35">
        <v>17972424000</v>
      </c>
      <c r="AA24" s="34"/>
      <c r="AB24" s="36">
        <v>3.32</v>
      </c>
    </row>
    <row r="25" spans="1:28" ht="18.75" x14ac:dyDescent="0.2">
      <c r="A25" s="14" t="s">
        <v>34</v>
      </c>
      <c r="B25" s="14"/>
      <c r="C25" s="14"/>
      <c r="E25" s="33">
        <v>5138889</v>
      </c>
      <c r="F25" s="33"/>
      <c r="G25" s="34"/>
      <c r="H25" s="35">
        <v>21640063161</v>
      </c>
      <c r="I25" s="34"/>
      <c r="J25" s="35">
        <v>20177834811.2775</v>
      </c>
      <c r="K25" s="34"/>
      <c r="L25" s="35">
        <v>0</v>
      </c>
      <c r="M25" s="34"/>
      <c r="N25" s="35">
        <v>0</v>
      </c>
      <c r="O25" s="34"/>
      <c r="P25" s="35">
        <v>0</v>
      </c>
      <c r="Q25" s="34"/>
      <c r="R25" s="35">
        <v>0</v>
      </c>
      <c r="S25" s="34"/>
      <c r="T25" s="35">
        <v>5138889</v>
      </c>
      <c r="U25" s="34"/>
      <c r="V25" s="35">
        <v>4351</v>
      </c>
      <c r="W25" s="34"/>
      <c r="X25" s="35">
        <v>21640063161</v>
      </c>
      <c r="Z25" s="35">
        <v>22226268168.068001</v>
      </c>
      <c r="AA25" s="34"/>
      <c r="AB25" s="36">
        <v>4.0999999999999996</v>
      </c>
    </row>
    <row r="26" spans="1:28" ht="18.75" x14ac:dyDescent="0.2">
      <c r="A26" s="14" t="s">
        <v>35</v>
      </c>
      <c r="B26" s="14"/>
      <c r="C26" s="14"/>
      <c r="E26" s="33">
        <v>1500000</v>
      </c>
      <c r="F26" s="33"/>
      <c r="G26" s="34"/>
      <c r="H26" s="35">
        <v>8327140029</v>
      </c>
      <c r="I26" s="34"/>
      <c r="J26" s="35">
        <v>6806757375</v>
      </c>
      <c r="K26" s="34"/>
      <c r="L26" s="35">
        <v>0</v>
      </c>
      <c r="M26" s="34"/>
      <c r="N26" s="35">
        <v>0</v>
      </c>
      <c r="O26" s="34"/>
      <c r="P26" s="35">
        <v>0</v>
      </c>
      <c r="Q26" s="34"/>
      <c r="R26" s="35">
        <v>0</v>
      </c>
      <c r="S26" s="34"/>
      <c r="T26" s="35">
        <v>1500000</v>
      </c>
      <c r="U26" s="34"/>
      <c r="V26" s="35">
        <v>5510</v>
      </c>
      <c r="W26" s="34"/>
      <c r="X26" s="35">
        <v>8327140029</v>
      </c>
      <c r="Z26" s="35">
        <v>8215823250</v>
      </c>
      <c r="AA26" s="34"/>
      <c r="AB26" s="36">
        <v>1.52</v>
      </c>
    </row>
    <row r="27" spans="1:28" ht="18.75" x14ac:dyDescent="0.2">
      <c r="A27" s="14" t="s">
        <v>36</v>
      </c>
      <c r="B27" s="14"/>
      <c r="C27" s="14"/>
      <c r="E27" s="33">
        <v>4400000</v>
      </c>
      <c r="F27" s="33"/>
      <c r="G27" s="34"/>
      <c r="H27" s="35">
        <v>17350486242</v>
      </c>
      <c r="I27" s="34"/>
      <c r="J27" s="35">
        <v>12609723060</v>
      </c>
      <c r="K27" s="34"/>
      <c r="L27" s="35">
        <v>0</v>
      </c>
      <c r="M27" s="34"/>
      <c r="N27" s="35">
        <v>0</v>
      </c>
      <c r="O27" s="34"/>
      <c r="P27" s="35">
        <v>0</v>
      </c>
      <c r="Q27" s="34"/>
      <c r="R27" s="35">
        <v>0</v>
      </c>
      <c r="S27" s="34"/>
      <c r="T27" s="35">
        <v>4400000</v>
      </c>
      <c r="U27" s="34"/>
      <c r="V27" s="35">
        <v>3311</v>
      </c>
      <c r="W27" s="34"/>
      <c r="X27" s="35">
        <v>17350486242</v>
      </c>
      <c r="Z27" s="35">
        <v>14481718020</v>
      </c>
      <c r="AA27" s="34"/>
      <c r="AB27" s="36">
        <v>2.67</v>
      </c>
    </row>
    <row r="28" spans="1:28" ht="18.75" x14ac:dyDescent="0.2">
      <c r="A28" s="14" t="s">
        <v>37</v>
      </c>
      <c r="B28" s="14"/>
      <c r="C28" s="14"/>
      <c r="E28" s="33">
        <v>858050</v>
      </c>
      <c r="F28" s="33"/>
      <c r="G28" s="34"/>
      <c r="H28" s="35">
        <v>14442927242</v>
      </c>
      <c r="I28" s="34"/>
      <c r="J28" s="35">
        <v>13757996438.325001</v>
      </c>
      <c r="K28" s="34"/>
      <c r="L28" s="35">
        <v>0</v>
      </c>
      <c r="M28" s="34"/>
      <c r="N28" s="35">
        <v>0</v>
      </c>
      <c r="O28" s="34"/>
      <c r="P28" s="35">
        <v>0</v>
      </c>
      <c r="Q28" s="34"/>
      <c r="R28" s="35">
        <v>0</v>
      </c>
      <c r="S28" s="34"/>
      <c r="T28" s="35">
        <v>858050</v>
      </c>
      <c r="U28" s="34"/>
      <c r="V28" s="35">
        <v>16510</v>
      </c>
      <c r="W28" s="34"/>
      <c r="X28" s="35">
        <v>14442927242</v>
      </c>
      <c r="Z28" s="35">
        <v>14082115387.275</v>
      </c>
      <c r="AA28" s="34"/>
      <c r="AB28" s="36">
        <v>2.6</v>
      </c>
    </row>
    <row r="29" spans="1:28" ht="18.75" x14ac:dyDescent="0.2">
      <c r="A29" s="14" t="s">
        <v>38</v>
      </c>
      <c r="B29" s="14"/>
      <c r="C29" s="14"/>
      <c r="E29" s="33">
        <v>157146</v>
      </c>
      <c r="F29" s="33"/>
      <c r="G29" s="34"/>
      <c r="H29" s="35">
        <v>9566489181</v>
      </c>
      <c r="I29" s="34"/>
      <c r="J29" s="35">
        <v>9199264688.757</v>
      </c>
      <c r="K29" s="34"/>
      <c r="L29" s="35">
        <v>0</v>
      </c>
      <c r="M29" s="34"/>
      <c r="N29" s="35">
        <v>0</v>
      </c>
      <c r="O29" s="34"/>
      <c r="P29" s="35">
        <v>-157146</v>
      </c>
      <c r="Q29" s="34"/>
      <c r="R29" s="35">
        <v>9908462591</v>
      </c>
      <c r="S29" s="34"/>
      <c r="T29" s="35">
        <v>0</v>
      </c>
      <c r="U29" s="34"/>
      <c r="V29" s="35">
        <v>0</v>
      </c>
      <c r="W29" s="34"/>
      <c r="X29" s="35">
        <v>0</v>
      </c>
      <c r="Z29" s="35">
        <v>0</v>
      </c>
      <c r="AA29" s="34"/>
      <c r="AB29" s="36">
        <v>0</v>
      </c>
    </row>
    <row r="30" spans="1:28" ht="18.75" x14ac:dyDescent="0.2">
      <c r="A30" s="14" t="s">
        <v>39</v>
      </c>
      <c r="B30" s="14"/>
      <c r="C30" s="14"/>
      <c r="E30" s="33">
        <v>7248880</v>
      </c>
      <c r="F30" s="33"/>
      <c r="G30" s="34"/>
      <c r="H30" s="35">
        <v>28840662698</v>
      </c>
      <c r="I30" s="34"/>
      <c r="J30" s="35">
        <v>30710902936.967999</v>
      </c>
      <c r="K30" s="34"/>
      <c r="L30" s="35">
        <v>0</v>
      </c>
      <c r="M30" s="34"/>
      <c r="N30" s="35">
        <v>0</v>
      </c>
      <c r="O30" s="34"/>
      <c r="P30" s="35">
        <v>-48880</v>
      </c>
      <c r="Q30" s="34"/>
      <c r="R30" s="35">
        <v>275500563</v>
      </c>
      <c r="S30" s="34"/>
      <c r="T30" s="35">
        <v>7200000</v>
      </c>
      <c r="U30" s="34"/>
      <c r="V30" s="35">
        <v>5840</v>
      </c>
      <c r="W30" s="34"/>
      <c r="X30" s="35">
        <v>28646186918</v>
      </c>
      <c r="Z30" s="35">
        <v>41797814400</v>
      </c>
      <c r="AA30" s="34"/>
      <c r="AB30" s="36">
        <v>7.72</v>
      </c>
    </row>
    <row r="31" spans="1:28" ht="18.75" x14ac:dyDescent="0.2">
      <c r="A31" s="14" t="s">
        <v>40</v>
      </c>
      <c r="B31" s="14"/>
      <c r="C31" s="14"/>
      <c r="E31" s="33">
        <v>3167</v>
      </c>
      <c r="F31" s="33"/>
      <c r="G31" s="34"/>
      <c r="H31" s="35">
        <v>24994678042</v>
      </c>
      <c r="I31" s="34"/>
      <c r="J31" s="35">
        <v>31931005112.664001</v>
      </c>
      <c r="K31" s="34"/>
      <c r="L31" s="35">
        <v>0</v>
      </c>
      <c r="M31" s="34"/>
      <c r="N31" s="35">
        <v>0</v>
      </c>
      <c r="O31" s="34"/>
      <c r="P31" s="35">
        <v>0</v>
      </c>
      <c r="Q31" s="34"/>
      <c r="R31" s="35">
        <v>0</v>
      </c>
      <c r="S31" s="34"/>
      <c r="T31" s="35">
        <v>3167</v>
      </c>
      <c r="U31" s="34"/>
      <c r="V31" s="35">
        <v>8298780</v>
      </c>
      <c r="W31" s="34"/>
      <c r="X31" s="35">
        <v>24994678042</v>
      </c>
      <c r="Z31" s="35">
        <v>26219158892.976002</v>
      </c>
      <c r="AA31" s="34"/>
      <c r="AB31" s="36">
        <v>4.84</v>
      </c>
    </row>
    <row r="32" spans="1:28" ht="18.75" x14ac:dyDescent="0.2">
      <c r="A32" s="14" t="s">
        <v>41</v>
      </c>
      <c r="B32" s="14"/>
      <c r="C32" s="14"/>
      <c r="E32" s="33">
        <v>350000</v>
      </c>
      <c r="F32" s="33"/>
      <c r="G32" s="34"/>
      <c r="H32" s="35">
        <v>13732457760</v>
      </c>
      <c r="I32" s="34"/>
      <c r="J32" s="35">
        <v>14125450500</v>
      </c>
      <c r="K32" s="34"/>
      <c r="L32" s="35">
        <v>0</v>
      </c>
      <c r="M32" s="34"/>
      <c r="N32" s="35">
        <v>0</v>
      </c>
      <c r="O32" s="34"/>
      <c r="P32" s="35">
        <v>-175000</v>
      </c>
      <c r="Q32" s="34"/>
      <c r="R32" s="35">
        <v>7527123467</v>
      </c>
      <c r="S32" s="34"/>
      <c r="T32" s="35">
        <v>175000</v>
      </c>
      <c r="U32" s="34"/>
      <c r="V32" s="35">
        <v>44950</v>
      </c>
      <c r="W32" s="34"/>
      <c r="X32" s="35">
        <v>6866228879</v>
      </c>
      <c r="Z32" s="35">
        <v>7819445812.5</v>
      </c>
      <c r="AA32" s="34"/>
      <c r="AB32" s="36">
        <v>1.44</v>
      </c>
    </row>
    <row r="33" spans="1:28" ht="18.75" x14ac:dyDescent="0.2">
      <c r="A33" s="14" t="s">
        <v>42</v>
      </c>
      <c r="B33" s="14"/>
      <c r="C33" s="14"/>
      <c r="E33" s="33">
        <v>50000</v>
      </c>
      <c r="F33" s="33"/>
      <c r="G33" s="34"/>
      <c r="H33" s="35">
        <v>638078850</v>
      </c>
      <c r="I33" s="34"/>
      <c r="J33" s="35">
        <v>687385575</v>
      </c>
      <c r="K33" s="34"/>
      <c r="L33" s="35">
        <v>0</v>
      </c>
      <c r="M33" s="34"/>
      <c r="N33" s="35">
        <v>0</v>
      </c>
      <c r="O33" s="34"/>
      <c r="P33" s="35">
        <v>0</v>
      </c>
      <c r="Q33" s="34"/>
      <c r="R33" s="35">
        <v>0</v>
      </c>
      <c r="S33" s="34"/>
      <c r="T33" s="35">
        <v>50000</v>
      </c>
      <c r="U33" s="34"/>
      <c r="V33" s="35">
        <v>15190</v>
      </c>
      <c r="W33" s="34"/>
      <c r="X33" s="35">
        <v>638078850</v>
      </c>
      <c r="Z33" s="35">
        <v>754980975</v>
      </c>
      <c r="AA33" s="34"/>
      <c r="AB33" s="36">
        <v>0.14000000000000001</v>
      </c>
    </row>
    <row r="34" spans="1:28" ht="18.75" x14ac:dyDescent="0.2">
      <c r="A34" s="14" t="s">
        <v>43</v>
      </c>
      <c r="B34" s="14"/>
      <c r="C34" s="14"/>
      <c r="E34" s="33">
        <v>800057</v>
      </c>
      <c r="F34" s="33"/>
      <c r="G34" s="34"/>
      <c r="H34" s="35">
        <v>8976961807</v>
      </c>
      <c r="I34" s="34"/>
      <c r="J34" s="35">
        <v>8493768337.8780003</v>
      </c>
      <c r="K34" s="34"/>
      <c r="L34" s="35">
        <v>1500000</v>
      </c>
      <c r="M34" s="34"/>
      <c r="N34" s="35">
        <v>19114722011</v>
      </c>
      <c r="O34" s="34"/>
      <c r="P34" s="35">
        <v>0</v>
      </c>
      <c r="Q34" s="34"/>
      <c r="R34" s="35">
        <v>0</v>
      </c>
      <c r="S34" s="34"/>
      <c r="T34" s="35">
        <v>2300057</v>
      </c>
      <c r="U34" s="34"/>
      <c r="V34" s="35">
        <v>13950</v>
      </c>
      <c r="W34" s="34"/>
      <c r="X34" s="35">
        <v>28091683818</v>
      </c>
      <c r="Z34" s="35">
        <v>31894884668.857498</v>
      </c>
      <c r="AA34" s="34"/>
      <c r="AB34" s="36">
        <v>5.89</v>
      </c>
    </row>
    <row r="35" spans="1:28" ht="18.75" x14ac:dyDescent="0.2">
      <c r="A35" s="14" t="s">
        <v>44</v>
      </c>
      <c r="B35" s="14"/>
      <c r="C35" s="14"/>
      <c r="E35" s="33">
        <v>0</v>
      </c>
      <c r="F35" s="33"/>
      <c r="G35" s="34"/>
      <c r="H35" s="35">
        <v>0</v>
      </c>
      <c r="I35" s="34"/>
      <c r="J35" s="35">
        <v>0</v>
      </c>
      <c r="K35" s="34"/>
      <c r="L35" s="35">
        <v>1896936</v>
      </c>
      <c r="M35" s="34"/>
      <c r="N35" s="35">
        <v>6123173350</v>
      </c>
      <c r="O35" s="34"/>
      <c r="P35" s="35">
        <v>0</v>
      </c>
      <c r="Q35" s="34"/>
      <c r="R35" s="35">
        <v>0</v>
      </c>
      <c r="S35" s="34"/>
      <c r="T35" s="35">
        <v>1896936</v>
      </c>
      <c r="U35" s="34"/>
      <c r="V35" s="35">
        <v>3190</v>
      </c>
      <c r="W35" s="34"/>
      <c r="X35" s="35">
        <v>6123173350</v>
      </c>
      <c r="Z35" s="35">
        <v>6015221046.2519999</v>
      </c>
      <c r="AA35" s="34"/>
      <c r="AB35" s="36">
        <v>1.1100000000000001</v>
      </c>
    </row>
    <row r="36" spans="1:28" ht="21" x14ac:dyDescent="0.2">
      <c r="A36" s="37" t="s">
        <v>45</v>
      </c>
      <c r="B36" s="37"/>
      <c r="C36" s="37"/>
      <c r="D36" s="37"/>
      <c r="E36" s="34"/>
      <c r="F36" s="38">
        <v>346539371</v>
      </c>
      <c r="G36" s="34"/>
      <c r="H36" s="38">
        <v>407847222730</v>
      </c>
      <c r="I36" s="34"/>
      <c r="J36" s="38">
        <v>440664057366.005</v>
      </c>
      <c r="K36" s="34"/>
      <c r="L36" s="38">
        <v>63388171</v>
      </c>
      <c r="M36" s="34"/>
      <c r="N36" s="38">
        <v>25237895361</v>
      </c>
      <c r="O36" s="34"/>
      <c r="P36" s="38">
        <v>-5130398</v>
      </c>
      <c r="Q36" s="34"/>
      <c r="R36" s="38">
        <v>21314182107</v>
      </c>
      <c r="S36" s="34"/>
      <c r="T36" s="38">
        <v>404797144</v>
      </c>
      <c r="U36" s="34"/>
      <c r="V36" s="38"/>
      <c r="W36" s="34"/>
      <c r="X36" s="38">
        <v>413640695504</v>
      </c>
      <c r="Z36" s="38">
        <v>502624477339.92102</v>
      </c>
      <c r="AA36" s="34"/>
      <c r="AB36" s="39">
        <v>92.81</v>
      </c>
    </row>
    <row r="37" spans="1:28" ht="18.75" x14ac:dyDescent="0.2">
      <c r="A37" s="14"/>
      <c r="B37" s="14"/>
      <c r="C37" s="14"/>
      <c r="E37" s="33"/>
      <c r="F37" s="33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Z37" s="35"/>
      <c r="AA37" s="34"/>
      <c r="AB37" s="36"/>
    </row>
    <row r="38" spans="1:28" ht="18.75" x14ac:dyDescent="0.2">
      <c r="A38" s="14"/>
      <c r="B38" s="14"/>
      <c r="C38" s="14"/>
      <c r="E38" s="33"/>
      <c r="F38" s="33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Z38" s="35"/>
      <c r="AA38" s="34"/>
      <c r="AB38" s="36"/>
    </row>
    <row r="39" spans="1:28" ht="18.75" x14ac:dyDescent="0.2">
      <c r="A39" s="14"/>
      <c r="B39" s="14"/>
      <c r="C39" s="14"/>
      <c r="E39" s="33"/>
      <c r="F39" s="33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Z39" s="35"/>
      <c r="AA39" s="34"/>
      <c r="AB39" s="36"/>
    </row>
    <row r="40" spans="1:28" ht="19.5" customHeight="1" x14ac:dyDescent="0.2">
      <c r="A40" s="14"/>
      <c r="B40" s="14"/>
      <c r="C40" s="14"/>
      <c r="E40" s="33"/>
      <c r="F40" s="33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Z40" s="35"/>
      <c r="AA40" s="34"/>
      <c r="AB40" s="36"/>
    </row>
    <row r="41" spans="1:28" ht="18.75" x14ac:dyDescent="0.2">
      <c r="A41" s="14"/>
      <c r="B41" s="14"/>
      <c r="C41" s="14"/>
      <c r="E41" s="33"/>
      <c r="F41" s="33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Z41" s="35"/>
      <c r="AA41" s="34"/>
      <c r="AB41" s="36"/>
    </row>
    <row r="42" spans="1:28" ht="19.5" customHeight="1" x14ac:dyDescent="0.2">
      <c r="A42" s="14"/>
      <c r="B42" s="14"/>
      <c r="C42" s="14"/>
      <c r="E42" s="33"/>
      <c r="F42" s="33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Z42" s="35"/>
      <c r="AA42" s="34"/>
      <c r="AB42" s="36"/>
    </row>
    <row r="43" spans="1:28" ht="18.75" x14ac:dyDescent="0.2">
      <c r="A43" s="14"/>
      <c r="B43" s="14"/>
      <c r="C43" s="14"/>
      <c r="E43" s="33"/>
      <c r="F43" s="33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Z43" s="35"/>
      <c r="AA43" s="34"/>
      <c r="AB43" s="36"/>
    </row>
    <row r="44" spans="1:28" ht="18.75" x14ac:dyDescent="0.2">
      <c r="A44" s="14"/>
      <c r="B44" s="14"/>
      <c r="C44" s="14"/>
      <c r="E44" s="33"/>
      <c r="F44" s="33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Z44" s="35"/>
      <c r="AA44" s="34"/>
      <c r="AB44" s="36"/>
    </row>
    <row r="45" spans="1:28" ht="18.75" x14ac:dyDescent="0.2">
      <c r="A45" s="14"/>
      <c r="B45" s="14"/>
      <c r="C45" s="14"/>
      <c r="E45" s="33"/>
      <c r="F45" s="33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Z45" s="35"/>
      <c r="AA45" s="34"/>
      <c r="AB45" s="36"/>
    </row>
    <row r="46" spans="1:28" ht="18.75" x14ac:dyDescent="0.2">
      <c r="A46" s="14"/>
      <c r="B46" s="14"/>
      <c r="C46" s="14"/>
      <c r="E46" s="33"/>
      <c r="F46" s="33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Z46" s="35"/>
      <c r="AA46" s="34"/>
      <c r="AB46" s="36"/>
    </row>
    <row r="47" spans="1:28" ht="18.75" x14ac:dyDescent="0.2">
      <c r="A47" s="14"/>
      <c r="B47" s="14"/>
      <c r="C47" s="14"/>
      <c r="E47" s="33"/>
      <c r="F47" s="33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Z47" s="35"/>
      <c r="AA47" s="34"/>
      <c r="AB47" s="36"/>
    </row>
    <row r="48" spans="1:28" ht="18.75" x14ac:dyDescent="0.2">
      <c r="A48" s="14"/>
      <c r="B48" s="14"/>
      <c r="C48" s="14"/>
      <c r="E48" s="33"/>
      <c r="F48" s="33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Z48" s="35"/>
      <c r="AA48" s="34"/>
      <c r="AB48" s="36"/>
    </row>
    <row r="49" spans="1:28" ht="18.75" x14ac:dyDescent="0.2">
      <c r="A49" s="14"/>
      <c r="B49" s="14"/>
      <c r="C49" s="14"/>
      <c r="E49" s="33"/>
      <c r="F49" s="33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Z49" s="35"/>
      <c r="AA49" s="34"/>
      <c r="AB49" s="36"/>
    </row>
    <row r="50" spans="1:28" ht="18.75" x14ac:dyDescent="0.2">
      <c r="A50" s="14"/>
      <c r="B50" s="14"/>
      <c r="C50" s="14"/>
      <c r="E50" s="33"/>
      <c r="F50" s="33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Z50" s="35"/>
      <c r="AA50" s="34"/>
      <c r="AB50" s="36"/>
    </row>
    <row r="51" spans="1:28" ht="18.75" x14ac:dyDescent="0.2">
      <c r="A51" s="14"/>
      <c r="B51" s="14"/>
      <c r="C51" s="14"/>
      <c r="E51" s="33"/>
      <c r="F51" s="33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Z51" s="35"/>
      <c r="AA51" s="34"/>
      <c r="AB51" s="36"/>
    </row>
    <row r="52" spans="1:28" ht="18.75" x14ac:dyDescent="0.2">
      <c r="A52" s="14"/>
      <c r="B52" s="14"/>
      <c r="C52" s="14"/>
      <c r="E52" s="33"/>
      <c r="F52" s="33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Z52" s="35"/>
      <c r="AA52" s="34"/>
      <c r="AB52" s="36"/>
    </row>
    <row r="53" spans="1:28" ht="18.75" x14ac:dyDescent="0.2">
      <c r="A53" s="14"/>
      <c r="B53" s="14"/>
      <c r="C53" s="14"/>
      <c r="E53" s="33"/>
      <c r="F53" s="33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Z53" s="35"/>
      <c r="AA53" s="34"/>
      <c r="AB53" s="36"/>
    </row>
    <row r="54" spans="1:28" ht="18.75" x14ac:dyDescent="0.2">
      <c r="A54" s="14"/>
      <c r="B54" s="14"/>
      <c r="C54" s="14"/>
      <c r="E54" s="33"/>
      <c r="F54" s="33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Z54" s="35"/>
      <c r="AA54" s="34"/>
      <c r="AB54" s="36"/>
    </row>
    <row r="55" spans="1:28" ht="18.75" x14ac:dyDescent="0.2">
      <c r="A55" s="14"/>
      <c r="B55" s="14"/>
      <c r="C55" s="14"/>
      <c r="E55" s="33"/>
      <c r="F55" s="33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Z55" s="35"/>
      <c r="AA55" s="34"/>
      <c r="AB55" s="36"/>
    </row>
    <row r="56" spans="1:28" ht="18.75" x14ac:dyDescent="0.2">
      <c r="A56" s="14"/>
      <c r="B56" s="14"/>
      <c r="C56" s="14"/>
      <c r="E56" s="33"/>
      <c r="F56" s="33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Z56" s="35"/>
      <c r="AA56" s="34"/>
      <c r="AB56" s="36"/>
    </row>
    <row r="57" spans="1:28" ht="18.75" x14ac:dyDescent="0.2">
      <c r="A57" s="14"/>
      <c r="B57" s="14"/>
      <c r="C57" s="14"/>
      <c r="E57" s="33"/>
      <c r="F57" s="33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5"/>
      <c r="S57" s="34"/>
      <c r="T57" s="35"/>
      <c r="U57" s="34"/>
      <c r="V57" s="35"/>
      <c r="W57" s="34"/>
      <c r="X57" s="35"/>
      <c r="Z57" s="35"/>
      <c r="AA57" s="34"/>
      <c r="AB57" s="36"/>
    </row>
    <row r="58" spans="1:28" ht="18.75" x14ac:dyDescent="0.2">
      <c r="A58" s="14"/>
      <c r="B58" s="14"/>
      <c r="C58" s="14"/>
      <c r="E58" s="33"/>
      <c r="F58" s="33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  <c r="S58" s="34"/>
      <c r="T58" s="35"/>
      <c r="U58" s="34"/>
      <c r="V58" s="35"/>
      <c r="W58" s="34"/>
      <c r="X58" s="35"/>
      <c r="Z58" s="35"/>
      <c r="AA58" s="34"/>
      <c r="AB58" s="36"/>
    </row>
    <row r="59" spans="1:28" ht="18.75" x14ac:dyDescent="0.2">
      <c r="A59" s="14"/>
      <c r="B59" s="14"/>
      <c r="C59" s="14"/>
      <c r="E59" s="33"/>
      <c r="F59" s="33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5"/>
      <c r="S59" s="34"/>
      <c r="T59" s="35"/>
      <c r="U59" s="34"/>
      <c r="V59" s="35"/>
      <c r="W59" s="34"/>
      <c r="X59" s="35"/>
      <c r="Z59" s="35"/>
      <c r="AA59" s="34"/>
      <c r="AB59" s="36"/>
    </row>
  </sheetData>
  <mergeCells count="111">
    <mergeCell ref="A58:C58"/>
    <mergeCell ref="E58:F58"/>
    <mergeCell ref="A59:C59"/>
    <mergeCell ref="E59:F59"/>
    <mergeCell ref="A55:C55"/>
    <mergeCell ref="E55:F55"/>
    <mergeCell ref="A56:C56"/>
    <mergeCell ref="E56:F56"/>
    <mergeCell ref="A57:C57"/>
    <mergeCell ref="E57:F57"/>
    <mergeCell ref="A52:C52"/>
    <mergeCell ref="E52:F52"/>
    <mergeCell ref="A53:C53"/>
    <mergeCell ref="E53:F53"/>
    <mergeCell ref="A54:C54"/>
    <mergeCell ref="E54:F54"/>
    <mergeCell ref="A49:C49"/>
    <mergeCell ref="E49:F49"/>
    <mergeCell ref="A50:C50"/>
    <mergeCell ref="E50:F50"/>
    <mergeCell ref="A51:C51"/>
    <mergeCell ref="E51:F51"/>
    <mergeCell ref="A46:C46"/>
    <mergeCell ref="E46:F46"/>
    <mergeCell ref="A47:C47"/>
    <mergeCell ref="E47:F47"/>
    <mergeCell ref="A48:C48"/>
    <mergeCell ref="E48:F48"/>
    <mergeCell ref="A43:C43"/>
    <mergeCell ref="E43:F43"/>
    <mergeCell ref="A44:C44"/>
    <mergeCell ref="E44:F44"/>
    <mergeCell ref="A45:C45"/>
    <mergeCell ref="E45:F45"/>
    <mergeCell ref="A40:C40"/>
    <mergeCell ref="E40:F40"/>
    <mergeCell ref="A41:C41"/>
    <mergeCell ref="E41:F41"/>
    <mergeCell ref="A42:C42"/>
    <mergeCell ref="E42:F42"/>
    <mergeCell ref="A37:C37"/>
    <mergeCell ref="E37:F37"/>
    <mergeCell ref="A38:C38"/>
    <mergeCell ref="E38:F38"/>
    <mergeCell ref="A39:C39"/>
    <mergeCell ref="E39:F39"/>
    <mergeCell ref="A36:D36"/>
    <mergeCell ref="A7:B7"/>
    <mergeCell ref="C7:AB7"/>
    <mergeCell ref="F8:J8"/>
    <mergeCell ref="L8:R8"/>
    <mergeCell ref="T8:AB8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A27:C27"/>
    <mergeCell ref="E27:F27"/>
    <mergeCell ref="A28:C28"/>
    <mergeCell ref="E28:F28"/>
    <mergeCell ref="A29:C29"/>
    <mergeCell ref="E29:F29"/>
    <mergeCell ref="A24:C24"/>
    <mergeCell ref="E24:F24"/>
    <mergeCell ref="A25:C25"/>
    <mergeCell ref="E25:F25"/>
    <mergeCell ref="A26:C26"/>
    <mergeCell ref="E26:F26"/>
    <mergeCell ref="A21:C21"/>
    <mergeCell ref="E21:F21"/>
    <mergeCell ref="A22:C22"/>
    <mergeCell ref="E22:F22"/>
    <mergeCell ref="A23:C23"/>
    <mergeCell ref="E23:F23"/>
    <mergeCell ref="A18:C18"/>
    <mergeCell ref="E18:F18"/>
    <mergeCell ref="A19:C19"/>
    <mergeCell ref="E19:F19"/>
    <mergeCell ref="A20:C20"/>
    <mergeCell ref="E20:F20"/>
    <mergeCell ref="A15:C15"/>
    <mergeCell ref="E15:F15"/>
    <mergeCell ref="A16:C16"/>
    <mergeCell ref="E16:F16"/>
    <mergeCell ref="A17:C17"/>
    <mergeCell ref="E17:F17"/>
    <mergeCell ref="E12:F12"/>
    <mergeCell ref="A13:C13"/>
    <mergeCell ref="E13:F13"/>
    <mergeCell ref="A14:C14"/>
    <mergeCell ref="E14:F14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5:AB5"/>
    <mergeCell ref="A6:B6"/>
    <mergeCell ref="C6:AB6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3"/>
  <sheetViews>
    <sheetView rightToLeft="1" zoomScaleNormal="100" workbookViewId="0">
      <selection activeCell="E9" sqref="E9"/>
    </sheetView>
  </sheetViews>
  <sheetFormatPr defaultRowHeight="12.75" x14ac:dyDescent="0.2"/>
  <cols>
    <col min="1" max="1" width="29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57031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5.1406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41" customFormat="1" ht="14.25" customHeight="1" x14ac:dyDescent="0.2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1:49" s="41" customFormat="1" ht="14.25" customHeight="1" x14ac:dyDescent="0.2">
      <c r="A6" s="42"/>
      <c r="B6" s="42"/>
      <c r="C6" s="43" t="s">
        <v>7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2"/>
      <c r="Y6" s="43" t="s">
        <v>9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2"/>
    </row>
    <row r="7" spans="1:49" ht="18" customHeight="1" x14ac:dyDescent="0.2">
      <c r="A7" s="44" t="s">
        <v>46</v>
      </c>
      <c r="C7" s="3" t="s">
        <v>51</v>
      </c>
      <c r="D7" s="2"/>
      <c r="E7" s="3" t="s">
        <v>52</v>
      </c>
      <c r="F7" s="2"/>
      <c r="G7" s="12" t="s">
        <v>53</v>
      </c>
      <c r="H7" s="12"/>
      <c r="I7" s="12"/>
      <c r="J7" s="2"/>
      <c r="K7" s="12" t="s">
        <v>54</v>
      </c>
      <c r="L7" s="12"/>
      <c r="M7" s="12"/>
      <c r="N7" s="2"/>
      <c r="O7" s="12" t="s">
        <v>47</v>
      </c>
      <c r="P7" s="12"/>
      <c r="Q7" s="12"/>
      <c r="R7" s="2"/>
      <c r="S7" s="12" t="s">
        <v>48</v>
      </c>
      <c r="T7" s="12"/>
      <c r="U7" s="12"/>
      <c r="V7" s="12"/>
      <c r="W7" s="12"/>
      <c r="Y7" s="12" t="s">
        <v>51</v>
      </c>
      <c r="Z7" s="12"/>
      <c r="AA7" s="12"/>
      <c r="AB7" s="12"/>
      <c r="AC7" s="12"/>
      <c r="AD7" s="2"/>
      <c r="AE7" s="12" t="s">
        <v>52</v>
      </c>
      <c r="AF7" s="12"/>
      <c r="AG7" s="12"/>
      <c r="AH7" s="12"/>
      <c r="AI7" s="12"/>
      <c r="AJ7" s="2"/>
      <c r="AK7" s="12" t="s">
        <v>53</v>
      </c>
      <c r="AL7" s="12"/>
      <c r="AM7" s="12"/>
      <c r="AN7" s="2"/>
      <c r="AO7" s="12" t="s">
        <v>54</v>
      </c>
      <c r="AP7" s="12"/>
      <c r="AQ7" s="12"/>
      <c r="AR7" s="2"/>
      <c r="AS7" s="12" t="s">
        <v>47</v>
      </c>
      <c r="AT7" s="12"/>
      <c r="AU7" s="2"/>
      <c r="AV7" s="3" t="s">
        <v>48</v>
      </c>
    </row>
    <row r="8" spans="1:49" ht="22.5" customHeight="1" x14ac:dyDescent="0.2">
      <c r="A8" s="5"/>
      <c r="C8" s="45"/>
      <c r="D8" s="34"/>
      <c r="E8" s="45"/>
      <c r="F8" s="34"/>
      <c r="G8" s="46"/>
      <c r="H8" s="46"/>
      <c r="I8" s="46"/>
      <c r="J8" s="34"/>
      <c r="K8" s="33"/>
      <c r="L8" s="33"/>
      <c r="M8" s="33"/>
      <c r="N8" s="34"/>
      <c r="O8" s="33"/>
      <c r="P8" s="33"/>
      <c r="Q8" s="33"/>
      <c r="R8" s="34"/>
      <c r="S8" s="46"/>
      <c r="T8" s="46"/>
      <c r="U8" s="46"/>
      <c r="V8" s="46"/>
      <c r="W8" s="46"/>
      <c r="X8" s="34"/>
      <c r="Y8" s="46"/>
      <c r="Z8" s="46"/>
      <c r="AA8" s="46"/>
      <c r="AB8" s="46"/>
      <c r="AC8" s="46"/>
      <c r="AD8" s="34"/>
      <c r="AE8" s="46"/>
      <c r="AF8" s="46"/>
      <c r="AG8" s="46"/>
      <c r="AH8" s="46"/>
      <c r="AI8" s="46"/>
      <c r="AJ8" s="34"/>
      <c r="AK8" s="46"/>
      <c r="AL8" s="46"/>
      <c r="AM8" s="46"/>
      <c r="AN8" s="34"/>
      <c r="AO8" s="33"/>
      <c r="AP8" s="33"/>
      <c r="AQ8" s="33"/>
      <c r="AR8" s="34"/>
      <c r="AS8" s="33"/>
      <c r="AT8" s="33"/>
      <c r="AU8" s="34"/>
      <c r="AV8" s="45"/>
    </row>
    <row r="9" spans="1:49" ht="22.5" customHeight="1" x14ac:dyDescent="0.2">
      <c r="A9" s="5"/>
      <c r="C9" s="45"/>
      <c r="D9" s="34"/>
      <c r="E9" s="45"/>
      <c r="F9" s="34"/>
      <c r="G9" s="46"/>
      <c r="H9" s="46"/>
      <c r="I9" s="46"/>
      <c r="J9" s="34"/>
      <c r="K9" s="33"/>
      <c r="L9" s="33"/>
      <c r="M9" s="33"/>
      <c r="N9" s="34"/>
      <c r="O9" s="33"/>
      <c r="P9" s="33"/>
      <c r="Q9" s="33"/>
      <c r="R9" s="34"/>
      <c r="S9" s="46"/>
      <c r="T9" s="46"/>
      <c r="U9" s="46"/>
      <c r="V9" s="46"/>
      <c r="W9" s="46"/>
      <c r="X9" s="34"/>
      <c r="Y9" s="46"/>
      <c r="Z9" s="46"/>
      <c r="AA9" s="46"/>
      <c r="AB9" s="46"/>
      <c r="AC9" s="46"/>
      <c r="AD9" s="34"/>
      <c r="AE9" s="46"/>
      <c r="AF9" s="46"/>
      <c r="AG9" s="46"/>
      <c r="AH9" s="46"/>
      <c r="AI9" s="46"/>
      <c r="AJ9" s="34"/>
      <c r="AK9" s="46"/>
      <c r="AL9" s="46"/>
      <c r="AM9" s="46"/>
      <c r="AN9" s="34"/>
      <c r="AO9" s="33"/>
      <c r="AP9" s="33"/>
      <c r="AQ9" s="33"/>
      <c r="AR9" s="34"/>
      <c r="AS9" s="33"/>
      <c r="AT9" s="33"/>
      <c r="AU9" s="34"/>
      <c r="AV9" s="45"/>
    </row>
    <row r="10" spans="1:49" ht="22.5" customHeight="1" x14ac:dyDescent="0.2">
      <c r="A10" s="5"/>
      <c r="C10" s="45"/>
      <c r="D10" s="34"/>
      <c r="E10" s="45"/>
      <c r="F10" s="34"/>
      <c r="G10" s="46"/>
      <c r="H10" s="46"/>
      <c r="I10" s="46"/>
      <c r="J10" s="34"/>
      <c r="K10" s="33"/>
      <c r="L10" s="33"/>
      <c r="M10" s="33"/>
      <c r="N10" s="34"/>
      <c r="O10" s="33"/>
      <c r="P10" s="33"/>
      <c r="Q10" s="33"/>
      <c r="R10" s="34"/>
      <c r="S10" s="46"/>
      <c r="T10" s="46"/>
      <c r="U10" s="46"/>
      <c r="V10" s="46"/>
      <c r="W10" s="46"/>
      <c r="X10" s="34"/>
      <c r="Y10" s="46"/>
      <c r="Z10" s="46"/>
      <c r="AA10" s="46"/>
      <c r="AB10" s="46"/>
      <c r="AC10" s="46"/>
      <c r="AD10" s="34"/>
      <c r="AE10" s="46"/>
      <c r="AF10" s="46"/>
      <c r="AG10" s="46"/>
      <c r="AH10" s="46"/>
      <c r="AI10" s="46"/>
      <c r="AJ10" s="34"/>
      <c r="AK10" s="46"/>
      <c r="AL10" s="46"/>
      <c r="AM10" s="46"/>
      <c r="AN10" s="34"/>
      <c r="AO10" s="33"/>
      <c r="AP10" s="33"/>
      <c r="AQ10" s="33"/>
      <c r="AR10" s="34"/>
      <c r="AS10" s="33"/>
      <c r="AT10" s="33"/>
      <c r="AU10" s="34"/>
      <c r="AV10" s="45"/>
    </row>
    <row r="11" spans="1:49" ht="22.5" customHeight="1" x14ac:dyDescent="0.2">
      <c r="A11" s="5"/>
      <c r="C11" s="45"/>
      <c r="D11" s="34"/>
      <c r="E11" s="45"/>
      <c r="F11" s="34"/>
      <c r="G11" s="46"/>
      <c r="H11" s="46"/>
      <c r="I11" s="46"/>
      <c r="J11" s="34"/>
      <c r="K11" s="33"/>
      <c r="L11" s="33"/>
      <c r="M11" s="33"/>
      <c r="N11" s="34"/>
      <c r="O11" s="33"/>
      <c r="P11" s="33"/>
      <c r="Q11" s="33"/>
      <c r="R11" s="34"/>
      <c r="S11" s="46"/>
      <c r="T11" s="46"/>
      <c r="U11" s="46"/>
      <c r="V11" s="46"/>
      <c r="W11" s="46"/>
      <c r="X11" s="34"/>
      <c r="Y11" s="46"/>
      <c r="Z11" s="46"/>
      <c r="AA11" s="46"/>
      <c r="AB11" s="46"/>
      <c r="AC11" s="46"/>
      <c r="AD11" s="34"/>
      <c r="AE11" s="46"/>
      <c r="AF11" s="46"/>
      <c r="AG11" s="46"/>
      <c r="AH11" s="46"/>
      <c r="AI11" s="46"/>
      <c r="AJ11" s="34"/>
      <c r="AK11" s="46"/>
      <c r="AL11" s="46"/>
      <c r="AM11" s="46"/>
      <c r="AN11" s="34"/>
      <c r="AO11" s="33"/>
      <c r="AP11" s="33"/>
      <c r="AQ11" s="33"/>
      <c r="AR11" s="34"/>
      <c r="AS11" s="33"/>
      <c r="AT11" s="33"/>
      <c r="AU11" s="34"/>
      <c r="AV11" s="45"/>
    </row>
    <row r="12" spans="1:49" ht="22.5" customHeight="1" x14ac:dyDescent="0.2">
      <c r="A12" s="5"/>
      <c r="C12" s="45"/>
      <c r="D12" s="34"/>
      <c r="E12" s="45"/>
      <c r="F12" s="34"/>
      <c r="G12" s="46"/>
      <c r="H12" s="46"/>
      <c r="I12" s="46"/>
      <c r="J12" s="34"/>
      <c r="K12" s="33"/>
      <c r="L12" s="33"/>
      <c r="M12" s="33"/>
      <c r="N12" s="34"/>
      <c r="O12" s="33"/>
      <c r="P12" s="33"/>
      <c r="Q12" s="33"/>
      <c r="R12" s="34"/>
      <c r="S12" s="46"/>
      <c r="T12" s="46"/>
      <c r="U12" s="46"/>
      <c r="V12" s="46"/>
      <c r="W12" s="46"/>
      <c r="X12" s="34"/>
      <c r="Y12" s="46"/>
      <c r="Z12" s="46"/>
      <c r="AA12" s="46"/>
      <c r="AB12" s="46"/>
      <c r="AC12" s="46"/>
      <c r="AD12" s="34"/>
      <c r="AE12" s="46"/>
      <c r="AF12" s="46"/>
      <c r="AG12" s="46"/>
      <c r="AH12" s="46"/>
      <c r="AI12" s="46"/>
      <c r="AJ12" s="34"/>
      <c r="AK12" s="46"/>
      <c r="AL12" s="46"/>
      <c r="AM12" s="46"/>
      <c r="AN12" s="34"/>
      <c r="AO12" s="33"/>
      <c r="AP12" s="33"/>
      <c r="AQ12" s="33"/>
      <c r="AR12" s="34"/>
      <c r="AS12" s="33"/>
      <c r="AT12" s="33"/>
      <c r="AU12" s="34"/>
      <c r="AV12" s="45"/>
    </row>
    <row r="13" spans="1:49" ht="22.5" customHeight="1" x14ac:dyDescent="0.2">
      <c r="A13" s="5"/>
      <c r="C13" s="45"/>
      <c r="D13" s="34"/>
      <c r="E13" s="45"/>
      <c r="F13" s="34"/>
      <c r="G13" s="46"/>
      <c r="H13" s="46"/>
      <c r="I13" s="46"/>
      <c r="J13" s="34"/>
      <c r="K13" s="33"/>
      <c r="L13" s="33"/>
      <c r="M13" s="33"/>
      <c r="N13" s="34"/>
      <c r="O13" s="33"/>
      <c r="P13" s="33"/>
      <c r="Q13" s="33"/>
      <c r="R13" s="34"/>
      <c r="S13" s="46"/>
      <c r="T13" s="46"/>
      <c r="U13" s="46"/>
      <c r="V13" s="46"/>
      <c r="W13" s="46"/>
      <c r="X13" s="34"/>
      <c r="Y13" s="46"/>
      <c r="Z13" s="46"/>
      <c r="AA13" s="46"/>
      <c r="AB13" s="46"/>
      <c r="AC13" s="46"/>
      <c r="AD13" s="34"/>
      <c r="AE13" s="46"/>
      <c r="AF13" s="46"/>
      <c r="AG13" s="46"/>
      <c r="AH13" s="46"/>
      <c r="AI13" s="46"/>
      <c r="AJ13" s="34"/>
      <c r="AK13" s="46"/>
      <c r="AL13" s="46"/>
      <c r="AM13" s="46"/>
      <c r="AN13" s="34"/>
      <c r="AO13" s="33"/>
      <c r="AP13" s="33"/>
      <c r="AQ13" s="33"/>
      <c r="AR13" s="34"/>
      <c r="AS13" s="33"/>
      <c r="AT13" s="33"/>
      <c r="AU13" s="34"/>
      <c r="AV13" s="45"/>
    </row>
    <row r="14" spans="1:49" ht="22.5" customHeight="1" x14ac:dyDescent="0.2">
      <c r="A14" s="5"/>
      <c r="C14" s="45"/>
      <c r="D14" s="34"/>
      <c r="E14" s="45"/>
      <c r="F14" s="34"/>
      <c r="G14" s="46"/>
      <c r="H14" s="46"/>
      <c r="I14" s="46"/>
      <c r="J14" s="34"/>
      <c r="K14" s="33"/>
      <c r="L14" s="33"/>
      <c r="M14" s="33"/>
      <c r="N14" s="34"/>
      <c r="O14" s="33"/>
      <c r="P14" s="33"/>
      <c r="Q14" s="33"/>
      <c r="R14" s="34"/>
      <c r="S14" s="46"/>
      <c r="T14" s="46"/>
      <c r="U14" s="46"/>
      <c r="V14" s="46"/>
      <c r="W14" s="46"/>
      <c r="X14" s="34"/>
      <c r="Y14" s="46"/>
      <c r="Z14" s="46"/>
      <c r="AA14" s="46"/>
      <c r="AB14" s="46"/>
      <c r="AC14" s="46"/>
      <c r="AD14" s="34"/>
      <c r="AE14" s="46"/>
      <c r="AF14" s="46"/>
      <c r="AG14" s="46"/>
      <c r="AH14" s="46"/>
      <c r="AI14" s="46"/>
      <c r="AJ14" s="34"/>
      <c r="AK14" s="46"/>
      <c r="AL14" s="46"/>
      <c r="AM14" s="46"/>
      <c r="AN14" s="34"/>
      <c r="AO14" s="33"/>
      <c r="AP14" s="33"/>
      <c r="AQ14" s="33"/>
      <c r="AR14" s="34"/>
      <c r="AS14" s="33"/>
      <c r="AT14" s="33"/>
      <c r="AU14" s="34"/>
      <c r="AV14" s="45"/>
    </row>
    <row r="15" spans="1:49" ht="22.5" customHeight="1" x14ac:dyDescent="0.2">
      <c r="A15" s="5"/>
      <c r="C15" s="45"/>
      <c r="D15" s="34"/>
      <c r="E15" s="45"/>
      <c r="F15" s="34"/>
      <c r="G15" s="46"/>
      <c r="H15" s="46"/>
      <c r="I15" s="46"/>
      <c r="J15" s="34"/>
      <c r="K15" s="33"/>
      <c r="L15" s="33"/>
      <c r="M15" s="33"/>
      <c r="N15" s="34"/>
      <c r="O15" s="33"/>
      <c r="P15" s="33"/>
      <c r="Q15" s="33"/>
      <c r="R15" s="34"/>
      <c r="S15" s="46"/>
      <c r="T15" s="46"/>
      <c r="U15" s="46"/>
      <c r="V15" s="46"/>
      <c r="W15" s="46"/>
      <c r="X15" s="34"/>
      <c r="Y15" s="46"/>
      <c r="Z15" s="46"/>
      <c r="AA15" s="46"/>
      <c r="AB15" s="46"/>
      <c r="AC15" s="46"/>
      <c r="AD15" s="34"/>
      <c r="AE15" s="46"/>
      <c r="AF15" s="46"/>
      <c r="AG15" s="46"/>
      <c r="AH15" s="46"/>
      <c r="AI15" s="46"/>
      <c r="AJ15" s="34"/>
      <c r="AK15" s="46"/>
      <c r="AL15" s="46"/>
      <c r="AM15" s="46"/>
      <c r="AN15" s="34"/>
      <c r="AO15" s="33"/>
      <c r="AP15" s="33"/>
      <c r="AQ15" s="33"/>
      <c r="AR15" s="34"/>
      <c r="AS15" s="33"/>
      <c r="AT15" s="33"/>
      <c r="AU15" s="34"/>
      <c r="AV15" s="45"/>
    </row>
    <row r="16" spans="1:49" ht="22.5" customHeight="1" x14ac:dyDescent="0.2">
      <c r="A16" s="5"/>
      <c r="C16" s="45"/>
      <c r="D16" s="34"/>
      <c r="E16" s="45"/>
      <c r="F16" s="34"/>
      <c r="G16" s="46"/>
      <c r="H16" s="46"/>
      <c r="I16" s="46"/>
      <c r="J16" s="34"/>
      <c r="K16" s="33"/>
      <c r="L16" s="33"/>
      <c r="M16" s="33"/>
      <c r="N16" s="34"/>
      <c r="O16" s="33"/>
      <c r="P16" s="33"/>
      <c r="Q16" s="33"/>
      <c r="R16" s="34"/>
      <c r="S16" s="46"/>
      <c r="T16" s="46"/>
      <c r="U16" s="46"/>
      <c r="V16" s="46"/>
      <c r="W16" s="46"/>
      <c r="X16" s="34"/>
      <c r="Y16" s="46"/>
      <c r="Z16" s="46"/>
      <c r="AA16" s="46"/>
      <c r="AB16" s="46"/>
      <c r="AC16" s="46"/>
      <c r="AD16" s="34"/>
      <c r="AE16" s="46"/>
      <c r="AF16" s="46"/>
      <c r="AG16" s="46"/>
      <c r="AH16" s="46"/>
      <c r="AI16" s="46"/>
      <c r="AJ16" s="34"/>
      <c r="AK16" s="46"/>
      <c r="AL16" s="46"/>
      <c r="AM16" s="46"/>
      <c r="AN16" s="34"/>
      <c r="AO16" s="33"/>
      <c r="AP16" s="33"/>
      <c r="AQ16" s="33"/>
      <c r="AR16" s="34"/>
      <c r="AS16" s="33"/>
      <c r="AT16" s="33"/>
      <c r="AU16" s="34"/>
      <c r="AV16" s="45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customFormat="1" ht="21.75" customHeight="1" x14ac:dyDescent="0.2"/>
    <row r="50" customFormat="1" ht="21.75" customHeight="1" x14ac:dyDescent="0.2"/>
    <row r="51" customFormat="1" ht="21.75" customHeight="1" x14ac:dyDescent="0.2"/>
    <row r="52" customFormat="1" ht="21.75" customHeight="1" x14ac:dyDescent="0.2"/>
    <row r="53" customFormat="1" ht="21.75" customHeight="1" x14ac:dyDescent="0.2"/>
  </sheetData>
  <mergeCells count="96">
    <mergeCell ref="AE16:AI16"/>
    <mergeCell ref="AK16:AM16"/>
    <mergeCell ref="AO16:AQ16"/>
    <mergeCell ref="AS16:AT16"/>
    <mergeCell ref="G16:I16"/>
    <mergeCell ref="K16:M16"/>
    <mergeCell ref="O16:Q16"/>
    <mergeCell ref="S16:W16"/>
    <mergeCell ref="Y16:AC16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O10:Q10"/>
    <mergeCell ref="S10:W10"/>
    <mergeCell ref="Y10:AC10"/>
    <mergeCell ref="AE10:AI10"/>
    <mergeCell ref="AK10:AM10"/>
    <mergeCell ref="G10:I10"/>
    <mergeCell ref="K10:M10"/>
    <mergeCell ref="G8:I8"/>
    <mergeCell ref="K8:M8"/>
    <mergeCell ref="O8:Q8"/>
    <mergeCell ref="S8:W8"/>
    <mergeCell ref="Y8:AC8"/>
    <mergeCell ref="AE8:AI8"/>
    <mergeCell ref="AK8:AM8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A5:AW5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A1:AW1"/>
    <mergeCell ref="A2:AW2"/>
    <mergeCell ref="A3:AW3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zoomScaleNormal="100" workbookViewId="0">
      <selection activeCell="B11" sqref="B11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5.42578125" bestFit="1" customWidth="1"/>
    <col min="20" max="20" width="1.28515625" customWidth="1"/>
    <col min="21" max="21" width="22.28515625" bestFit="1" customWidth="1"/>
    <col min="22" max="22" width="1.28515625" customWidth="1"/>
    <col min="23" max="23" width="12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45" customHeight="1" x14ac:dyDescent="0.2"/>
    <row r="5" spans="1:27" ht="14.45" customHeight="1" x14ac:dyDescent="0.2">
      <c r="A5" s="42" t="s">
        <v>55</v>
      </c>
      <c r="B5" s="40" t="s">
        <v>56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14.45" customHeight="1" x14ac:dyDescent="0.2">
      <c r="E6" s="26" t="s">
        <v>7</v>
      </c>
      <c r="F6" s="26"/>
      <c r="G6" s="26"/>
      <c r="H6" s="26"/>
      <c r="I6" s="26"/>
      <c r="K6" s="26" t="s">
        <v>8</v>
      </c>
      <c r="L6" s="26"/>
      <c r="M6" s="26"/>
      <c r="N6" s="26"/>
      <c r="O6" s="26"/>
      <c r="P6" s="26"/>
      <c r="Q6" s="26"/>
      <c r="S6" s="26" t="s">
        <v>9</v>
      </c>
      <c r="T6" s="26"/>
      <c r="U6" s="26"/>
      <c r="V6" s="26"/>
      <c r="W6" s="26"/>
      <c r="X6" s="26"/>
      <c r="Y6" s="26"/>
      <c r="Z6" s="26"/>
      <c r="AA6" s="26"/>
    </row>
    <row r="7" spans="1:27" ht="14.45" customHeight="1" x14ac:dyDescent="0.2">
      <c r="E7" s="2"/>
      <c r="F7" s="2"/>
      <c r="G7" s="2"/>
      <c r="H7" s="2"/>
      <c r="I7" s="2"/>
      <c r="K7" s="12" t="s">
        <v>57</v>
      </c>
      <c r="L7" s="12"/>
      <c r="M7" s="12"/>
      <c r="N7" s="2"/>
      <c r="O7" s="12" t="s">
        <v>58</v>
      </c>
      <c r="P7" s="12"/>
      <c r="Q7" s="12"/>
      <c r="S7" s="2"/>
      <c r="T7" s="2"/>
      <c r="U7" s="2"/>
      <c r="V7" s="2"/>
      <c r="W7" s="2"/>
      <c r="X7" s="2"/>
      <c r="Y7" s="2"/>
      <c r="Z7" s="2"/>
      <c r="AA7" s="2"/>
    </row>
    <row r="8" spans="1:27" ht="14.45" customHeight="1" x14ac:dyDescent="0.2">
      <c r="A8" s="26" t="s">
        <v>59</v>
      </c>
      <c r="B8" s="26"/>
      <c r="D8" s="26" t="s">
        <v>60</v>
      </c>
      <c r="E8" s="26"/>
      <c r="G8" s="44" t="s">
        <v>14</v>
      </c>
      <c r="I8" s="44" t="s">
        <v>15</v>
      </c>
      <c r="K8" s="3" t="s">
        <v>13</v>
      </c>
      <c r="L8" s="2"/>
      <c r="M8" s="3" t="s">
        <v>14</v>
      </c>
      <c r="O8" s="3" t="s">
        <v>13</v>
      </c>
      <c r="P8" s="2"/>
      <c r="Q8" s="3" t="s">
        <v>16</v>
      </c>
      <c r="S8" s="44" t="s">
        <v>13</v>
      </c>
      <c r="U8" s="44" t="s">
        <v>61</v>
      </c>
      <c r="W8" s="44" t="s">
        <v>14</v>
      </c>
      <c r="Y8" s="44" t="s">
        <v>15</v>
      </c>
      <c r="AA8" s="44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zoomScaleNormal="100" workbookViewId="0">
      <selection activeCell="A29" sqref="A29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4.425781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45" customHeight="1" x14ac:dyDescent="0.2">
      <c r="A4" s="47" t="s">
        <v>78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4.45" customHeight="1" x14ac:dyDescent="0.2">
      <c r="A5" s="40" t="s">
        <v>79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4.4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4.45" customHeight="1" x14ac:dyDescent="0.2">
      <c r="C7" s="26" t="s">
        <v>9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4.45" customHeight="1" x14ac:dyDescent="0.2">
      <c r="A8" s="44" t="s">
        <v>80</v>
      </c>
      <c r="C8" s="3" t="s">
        <v>13</v>
      </c>
      <c r="D8" s="2"/>
      <c r="E8" s="3" t="s">
        <v>81</v>
      </c>
      <c r="F8" s="2"/>
      <c r="G8" s="3" t="s">
        <v>82</v>
      </c>
      <c r="H8" s="2"/>
      <c r="I8" s="3" t="s">
        <v>83</v>
      </c>
      <c r="J8" s="2"/>
      <c r="K8" s="3" t="s">
        <v>84</v>
      </c>
      <c r="L8" s="2"/>
      <c r="M8" s="3" t="s">
        <v>85</v>
      </c>
    </row>
    <row r="9" spans="1:13" ht="21" x14ac:dyDescent="0.2">
      <c r="A9" s="48"/>
      <c r="C9" s="48"/>
      <c r="E9" s="48"/>
      <c r="G9" s="48"/>
      <c r="I9" s="48"/>
      <c r="K9" s="48"/>
      <c r="M9" s="48"/>
    </row>
  </sheetData>
  <mergeCells count="6">
    <mergeCell ref="C7:M7"/>
    <mergeCell ref="A6:M6"/>
    <mergeCell ref="A1:M1"/>
    <mergeCell ref="A2:M2"/>
    <mergeCell ref="A3:M3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zoomScaleNormal="100" workbookViewId="0">
      <selection activeCell="B18" sqref="B17:B18"/>
    </sheetView>
  </sheetViews>
  <sheetFormatPr defaultRowHeight="12.75" x14ac:dyDescent="0.2"/>
  <cols>
    <col min="1" max="1" width="5.140625" customWidth="1"/>
    <col min="2" max="2" width="58.85546875" customWidth="1"/>
    <col min="3" max="3" width="1.28515625" customWidth="1"/>
    <col min="4" max="4" width="17.710937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4.45" customHeight="1" x14ac:dyDescent="0.2"/>
    <row r="5" spans="1:12" ht="14.45" customHeight="1" x14ac:dyDescent="0.2">
      <c r="A5" s="42" t="s">
        <v>86</v>
      </c>
      <c r="B5" s="40" t="s">
        <v>87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4.45" customHeight="1" x14ac:dyDescent="0.2">
      <c r="D6" s="44" t="s">
        <v>7</v>
      </c>
      <c r="F6" s="26" t="s">
        <v>8</v>
      </c>
      <c r="G6" s="26"/>
      <c r="H6" s="26"/>
      <c r="J6" s="44" t="s">
        <v>9</v>
      </c>
    </row>
    <row r="7" spans="1:12" ht="14.45" customHeight="1" x14ac:dyDescent="0.2">
      <c r="D7" s="2"/>
      <c r="F7" s="2"/>
      <c r="G7" s="2"/>
      <c r="H7" s="2"/>
      <c r="J7" s="2"/>
    </row>
    <row r="8" spans="1:12" ht="14.45" customHeight="1" x14ac:dyDescent="0.2">
      <c r="A8" s="26" t="s">
        <v>88</v>
      </c>
      <c r="B8" s="26"/>
      <c r="D8" s="44" t="s">
        <v>89</v>
      </c>
      <c r="F8" s="44" t="s">
        <v>90</v>
      </c>
      <c r="H8" s="44" t="s">
        <v>91</v>
      </c>
      <c r="J8" s="44" t="s">
        <v>89</v>
      </c>
      <c r="L8" s="44" t="s">
        <v>18</v>
      </c>
    </row>
    <row r="9" spans="1:12" ht="21.75" customHeight="1" x14ac:dyDescent="0.2">
      <c r="A9" s="13" t="s">
        <v>92</v>
      </c>
      <c r="B9" s="13"/>
      <c r="D9" s="49">
        <v>3607364695</v>
      </c>
      <c r="E9" s="34"/>
      <c r="F9" s="49">
        <v>645895911</v>
      </c>
      <c r="G9" s="34"/>
      <c r="H9" s="49">
        <v>3616150000</v>
      </c>
      <c r="I9" s="34"/>
      <c r="J9" s="49">
        <v>637110606</v>
      </c>
      <c r="K9" s="34"/>
      <c r="L9" s="50" t="s">
        <v>93</v>
      </c>
    </row>
    <row r="10" spans="1:12" ht="21.75" customHeight="1" x14ac:dyDescent="0.2">
      <c r="A10" s="14" t="s">
        <v>94</v>
      </c>
      <c r="B10" s="14"/>
      <c r="D10" s="35">
        <v>161211363</v>
      </c>
      <c r="E10" s="34"/>
      <c r="F10" s="35">
        <v>23422132424</v>
      </c>
      <c r="G10" s="34"/>
      <c r="H10" s="35">
        <v>19503670000</v>
      </c>
      <c r="I10" s="34"/>
      <c r="J10" s="35">
        <v>4079673787</v>
      </c>
      <c r="K10" s="34"/>
      <c r="L10" s="51" t="s">
        <v>95</v>
      </c>
    </row>
    <row r="11" spans="1:12" ht="21.75" customHeight="1" x14ac:dyDescent="0.2">
      <c r="A11" s="14" t="s">
        <v>96</v>
      </c>
      <c r="B11" s="14"/>
      <c r="D11" s="35">
        <v>25000000000</v>
      </c>
      <c r="E11" s="34"/>
      <c r="F11" s="35">
        <v>0</v>
      </c>
      <c r="G11" s="34"/>
      <c r="H11" s="35">
        <v>0</v>
      </c>
      <c r="I11" s="34"/>
      <c r="J11" s="35">
        <v>25000000000</v>
      </c>
      <c r="K11" s="34"/>
      <c r="L11" s="51" t="s">
        <v>97</v>
      </c>
    </row>
    <row r="12" spans="1:12" ht="21.75" customHeight="1" x14ac:dyDescent="0.2">
      <c r="A12" s="14" t="s">
        <v>98</v>
      </c>
      <c r="B12" s="14"/>
      <c r="D12" s="35">
        <v>3394086</v>
      </c>
      <c r="E12" s="34"/>
      <c r="F12" s="35">
        <v>13891</v>
      </c>
      <c r="G12" s="34"/>
      <c r="H12" s="35">
        <v>0</v>
      </c>
      <c r="I12" s="34"/>
      <c r="J12" s="35">
        <v>3407977</v>
      </c>
      <c r="K12" s="34"/>
      <c r="L12" s="51" t="s">
        <v>99</v>
      </c>
    </row>
    <row r="13" spans="1:12" ht="21.75" customHeight="1" x14ac:dyDescent="0.2">
      <c r="A13" s="37" t="s">
        <v>45</v>
      </c>
      <c r="B13" s="37"/>
      <c r="D13" s="38">
        <v>28771970144</v>
      </c>
      <c r="E13" s="34"/>
      <c r="F13" s="38">
        <v>24068042226</v>
      </c>
      <c r="G13" s="34"/>
      <c r="H13" s="38">
        <v>23119820000</v>
      </c>
      <c r="I13" s="34"/>
      <c r="J13" s="38">
        <v>29720192370</v>
      </c>
      <c r="K13" s="34"/>
      <c r="L13" s="52">
        <v>0</v>
      </c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1"/>
  <sheetViews>
    <sheetView rightToLeft="1" topLeftCell="A65" zoomScaleNormal="100" workbookViewId="0">
      <selection activeCell="W91" sqref="W91"/>
    </sheetView>
  </sheetViews>
  <sheetFormatPr defaultRowHeight="12.75" x14ac:dyDescent="0.2"/>
  <cols>
    <col min="1" max="1" width="6.140625" bestFit="1" customWidth="1"/>
    <col min="2" max="2" width="19.8554687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0.7109375" customWidth="1"/>
    <col min="16" max="16" width="1.28515625" customWidth="1"/>
    <col min="17" max="17" width="18.710937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1.28515625" customWidth="1"/>
    <col min="23" max="23" width="17.28515625" bestFit="1" customWidth="1"/>
    <col min="24" max="24" width="0.28515625" customWidth="1"/>
    <col min="26" max="26" width="9.85546875" bestFit="1" customWidth="1"/>
  </cols>
  <sheetData>
    <row r="1" spans="1:26" ht="25.5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25.5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ht="25.5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5" spans="1:26" ht="24" x14ac:dyDescent="0.2">
      <c r="A5" s="42" t="s">
        <v>117</v>
      </c>
      <c r="B5" s="40" t="s">
        <v>118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6" ht="21" x14ac:dyDescent="0.2">
      <c r="D6" s="26" t="s">
        <v>119</v>
      </c>
      <c r="E6" s="26"/>
      <c r="F6" s="26"/>
      <c r="G6" s="26"/>
      <c r="H6" s="26"/>
      <c r="I6" s="26"/>
      <c r="J6" s="26"/>
      <c r="K6" s="26"/>
      <c r="L6" s="26"/>
      <c r="N6" s="26" t="s">
        <v>120</v>
      </c>
      <c r="O6" s="26"/>
      <c r="P6" s="26"/>
      <c r="Q6" s="26"/>
      <c r="R6" s="26"/>
      <c r="S6" s="26"/>
      <c r="T6" s="26"/>
      <c r="U6" s="26"/>
      <c r="V6" s="26"/>
      <c r="W6" s="26"/>
    </row>
    <row r="7" spans="1:26" ht="21" x14ac:dyDescent="0.2">
      <c r="D7" s="2"/>
      <c r="E7" s="2"/>
      <c r="F7" s="2"/>
      <c r="G7" s="2"/>
      <c r="H7" s="2"/>
      <c r="I7" s="2"/>
      <c r="J7" s="12" t="s">
        <v>45</v>
      </c>
      <c r="K7" s="12"/>
      <c r="L7" s="12"/>
      <c r="N7" s="2"/>
      <c r="O7" s="2"/>
      <c r="P7" s="2"/>
      <c r="Q7" s="2"/>
      <c r="R7" s="2"/>
      <c r="S7" s="2"/>
      <c r="T7" s="2"/>
      <c r="U7" s="12" t="s">
        <v>45</v>
      </c>
      <c r="V7" s="12"/>
      <c r="W7" s="12"/>
    </row>
    <row r="8" spans="1:26" ht="21" x14ac:dyDescent="0.2">
      <c r="A8" s="26" t="s">
        <v>121</v>
      </c>
      <c r="B8" s="26"/>
      <c r="D8" s="44" t="s">
        <v>122</v>
      </c>
      <c r="F8" s="44" t="s">
        <v>123</v>
      </c>
      <c r="H8" s="44" t="s">
        <v>124</v>
      </c>
      <c r="J8" s="3" t="s">
        <v>89</v>
      </c>
      <c r="K8" s="2"/>
      <c r="L8" s="3" t="s">
        <v>105</v>
      </c>
      <c r="N8" s="44" t="s">
        <v>122</v>
      </c>
      <c r="P8" s="26" t="s">
        <v>123</v>
      </c>
      <c r="Q8" s="26"/>
      <c r="S8" s="44" t="s">
        <v>124</v>
      </c>
      <c r="U8" s="3" t="s">
        <v>89</v>
      </c>
      <c r="V8" s="2"/>
      <c r="W8" s="31" t="s">
        <v>105</v>
      </c>
    </row>
    <row r="9" spans="1:26" ht="18.75" x14ac:dyDescent="0.2">
      <c r="A9" s="13" t="s">
        <v>41</v>
      </c>
      <c r="B9" s="13"/>
      <c r="D9" s="49">
        <v>0</v>
      </c>
      <c r="E9" s="34"/>
      <c r="F9" s="53">
        <v>560224193</v>
      </c>
      <c r="G9" s="34"/>
      <c r="H9" s="53">
        <v>660894586</v>
      </c>
      <c r="I9" s="34"/>
      <c r="J9" s="53">
        <v>1221118779</v>
      </c>
      <c r="K9" s="34"/>
      <c r="L9" s="51">
        <f>J9/'7'!$F$13</f>
        <v>2.0318846526834147E-2</v>
      </c>
      <c r="M9" s="34"/>
      <c r="N9" s="49">
        <v>0</v>
      </c>
      <c r="O9" s="34"/>
      <c r="P9" s="54">
        <v>953216933</v>
      </c>
      <c r="Q9" s="54"/>
      <c r="R9" s="34"/>
      <c r="S9" s="53">
        <v>660894586</v>
      </c>
      <c r="T9" s="34"/>
      <c r="U9" s="53">
        <v>1614111519</v>
      </c>
      <c r="V9" s="34"/>
      <c r="W9" s="51">
        <f>U9/252634685770</f>
        <v>6.3891128570900037E-3</v>
      </c>
      <c r="Z9" s="55"/>
    </row>
    <row r="10" spans="1:26" ht="18.75" x14ac:dyDescent="0.2">
      <c r="A10" s="14" t="s">
        <v>38</v>
      </c>
      <c r="B10" s="14"/>
      <c r="D10" s="35">
        <v>0</v>
      </c>
      <c r="E10" s="34"/>
      <c r="F10" s="56">
        <v>0</v>
      </c>
      <c r="G10" s="34"/>
      <c r="H10" s="56">
        <v>341973410</v>
      </c>
      <c r="I10" s="34"/>
      <c r="J10" s="56">
        <v>341973410</v>
      </c>
      <c r="K10" s="34"/>
      <c r="L10" s="51">
        <f>J10/'7'!$F$13</f>
        <v>5.6902779267209436E-3</v>
      </c>
      <c r="M10" s="34"/>
      <c r="N10" s="35">
        <v>0</v>
      </c>
      <c r="O10" s="34"/>
      <c r="P10" s="57">
        <v>0</v>
      </c>
      <c r="Q10" s="57"/>
      <c r="R10" s="34"/>
      <c r="S10" s="56">
        <v>9384034402</v>
      </c>
      <c r="T10" s="34"/>
      <c r="U10" s="56">
        <v>9384034402</v>
      </c>
      <c r="V10" s="34"/>
      <c r="W10" s="51">
        <f t="shared" ref="W10:W73" si="0">U10/252634685770</f>
        <v>3.7144679375274998E-2</v>
      </c>
    </row>
    <row r="11" spans="1:26" ht="18.75" x14ac:dyDescent="0.2">
      <c r="A11" s="14" t="s">
        <v>28</v>
      </c>
      <c r="B11" s="14"/>
      <c r="D11" s="35">
        <v>0</v>
      </c>
      <c r="E11" s="34"/>
      <c r="F11" s="56">
        <v>1107921111</v>
      </c>
      <c r="G11" s="34"/>
      <c r="H11" s="56">
        <v>91897263</v>
      </c>
      <c r="I11" s="34"/>
      <c r="J11" s="56">
        <v>1199818374</v>
      </c>
      <c r="K11" s="34"/>
      <c r="L11" s="51">
        <f>J11/'7'!$F$13</f>
        <v>1.996441772957264E-2</v>
      </c>
      <c r="M11" s="34"/>
      <c r="N11" s="35">
        <v>0</v>
      </c>
      <c r="O11" s="34"/>
      <c r="P11" s="57">
        <v>1017710433</v>
      </c>
      <c r="Q11" s="57"/>
      <c r="R11" s="34"/>
      <c r="S11" s="56">
        <v>744720605</v>
      </c>
      <c r="T11" s="34"/>
      <c r="U11" s="56">
        <v>1762431038</v>
      </c>
      <c r="V11" s="34"/>
      <c r="W11" s="51">
        <f t="shared" si="0"/>
        <v>6.9762037331822556E-3</v>
      </c>
    </row>
    <row r="12" spans="1:26" ht="18.75" x14ac:dyDescent="0.2">
      <c r="A12" s="14" t="s">
        <v>23</v>
      </c>
      <c r="B12" s="14"/>
      <c r="D12" s="35">
        <v>0</v>
      </c>
      <c r="E12" s="34"/>
      <c r="F12" s="56">
        <v>18557689005</v>
      </c>
      <c r="G12" s="34"/>
      <c r="H12" s="56">
        <v>626217702</v>
      </c>
      <c r="I12" s="34"/>
      <c r="J12" s="56">
        <v>19183906707</v>
      </c>
      <c r="K12" s="34"/>
      <c r="L12" s="51">
        <f>J12/'7'!$F$13</f>
        <v>0.31921125353902796</v>
      </c>
      <c r="M12" s="34"/>
      <c r="N12" s="35">
        <v>215086000</v>
      </c>
      <c r="O12" s="34"/>
      <c r="P12" s="57">
        <v>41351096008</v>
      </c>
      <c r="Q12" s="57"/>
      <c r="R12" s="34"/>
      <c r="S12" s="56">
        <v>13902250623</v>
      </c>
      <c r="T12" s="34"/>
      <c r="U12" s="56">
        <v>55468432631</v>
      </c>
      <c r="V12" s="34"/>
      <c r="W12" s="51">
        <f t="shared" si="0"/>
        <v>0.21955984571928008</v>
      </c>
    </row>
    <row r="13" spans="1:26" ht="18.75" x14ac:dyDescent="0.2">
      <c r="A13" s="14" t="s">
        <v>22</v>
      </c>
      <c r="B13" s="14"/>
      <c r="D13" s="35">
        <v>0</v>
      </c>
      <c r="E13" s="34"/>
      <c r="F13" s="56">
        <v>6034229516</v>
      </c>
      <c r="G13" s="34"/>
      <c r="H13" s="56">
        <v>67540727</v>
      </c>
      <c r="I13" s="34"/>
      <c r="J13" s="56">
        <v>6101770243</v>
      </c>
      <c r="K13" s="34"/>
      <c r="L13" s="51">
        <f>J13/'7'!$F$13</f>
        <v>0.10153060884957574</v>
      </c>
      <c r="M13" s="34"/>
      <c r="N13" s="35">
        <v>0</v>
      </c>
      <c r="O13" s="34"/>
      <c r="P13" s="57">
        <v>3506263714</v>
      </c>
      <c r="Q13" s="57"/>
      <c r="R13" s="34"/>
      <c r="S13" s="56">
        <v>403083779</v>
      </c>
      <c r="T13" s="34"/>
      <c r="U13" s="56">
        <v>3909347493</v>
      </c>
      <c r="V13" s="34"/>
      <c r="W13" s="51">
        <f t="shared" si="0"/>
        <v>1.5474310192540589E-2</v>
      </c>
    </row>
    <row r="14" spans="1:26" ht="18.75" x14ac:dyDescent="0.2">
      <c r="A14" s="14" t="s">
        <v>19</v>
      </c>
      <c r="B14" s="14"/>
      <c r="D14" s="35">
        <v>0</v>
      </c>
      <c r="E14" s="34"/>
      <c r="F14" s="56">
        <v>203658</v>
      </c>
      <c r="G14" s="34"/>
      <c r="H14" s="56">
        <v>91030</v>
      </c>
      <c r="I14" s="34"/>
      <c r="J14" s="56">
        <v>294688</v>
      </c>
      <c r="K14" s="34"/>
      <c r="L14" s="51">
        <f>J14/'7'!$F$13</f>
        <v>4.9034707747293612E-6</v>
      </c>
      <c r="M14" s="34"/>
      <c r="N14" s="35">
        <v>0</v>
      </c>
      <c r="O14" s="34"/>
      <c r="P14" s="57">
        <v>117817</v>
      </c>
      <c r="Q14" s="57"/>
      <c r="R14" s="34"/>
      <c r="S14" s="56">
        <v>91030</v>
      </c>
      <c r="T14" s="34"/>
      <c r="U14" s="56">
        <v>208847</v>
      </c>
      <c r="V14" s="34"/>
      <c r="W14" s="51">
        <f t="shared" si="0"/>
        <v>8.2667587533936429E-7</v>
      </c>
    </row>
    <row r="15" spans="1:26" ht="18.75" x14ac:dyDescent="0.2">
      <c r="A15" s="14" t="s">
        <v>39</v>
      </c>
      <c r="B15" s="14"/>
      <c r="D15" s="35">
        <v>0</v>
      </c>
      <c r="E15" s="34"/>
      <c r="F15" s="56">
        <v>11281387244</v>
      </c>
      <c r="G15" s="34"/>
      <c r="H15" s="56">
        <v>81024783</v>
      </c>
      <c r="I15" s="34"/>
      <c r="J15" s="56">
        <v>11362412027</v>
      </c>
      <c r="K15" s="34"/>
      <c r="L15" s="51">
        <f>J15/'7'!$F$13</f>
        <v>0.18906523273709111</v>
      </c>
      <c r="M15" s="34"/>
      <c r="N15" s="35">
        <v>0</v>
      </c>
      <c r="O15" s="34"/>
      <c r="P15" s="57">
        <v>13151627482</v>
      </c>
      <c r="Q15" s="57"/>
      <c r="R15" s="34"/>
      <c r="S15" s="56">
        <v>1372852988</v>
      </c>
      <c r="T15" s="34"/>
      <c r="U15" s="56">
        <v>14524480470</v>
      </c>
      <c r="V15" s="34"/>
      <c r="W15" s="51">
        <f t="shared" si="0"/>
        <v>5.7492028166010296E-2</v>
      </c>
    </row>
    <row r="16" spans="1:26" ht="18.75" x14ac:dyDescent="0.2">
      <c r="A16" s="14" t="s">
        <v>125</v>
      </c>
      <c r="B16" s="14"/>
      <c r="D16" s="35">
        <v>0</v>
      </c>
      <c r="E16" s="34"/>
      <c r="F16" s="56">
        <v>0</v>
      </c>
      <c r="G16" s="34"/>
      <c r="H16" s="56">
        <v>0</v>
      </c>
      <c r="I16" s="34"/>
      <c r="J16" s="56">
        <v>0</v>
      </c>
      <c r="K16" s="34"/>
      <c r="L16" s="51">
        <f>J16/'7'!$F$13</f>
        <v>0</v>
      </c>
      <c r="M16" s="34"/>
      <c r="N16" s="35">
        <v>0</v>
      </c>
      <c r="O16" s="34"/>
      <c r="P16" s="57">
        <v>0</v>
      </c>
      <c r="Q16" s="57"/>
      <c r="R16" s="34"/>
      <c r="S16" s="56">
        <v>89666489</v>
      </c>
      <c r="T16" s="34"/>
      <c r="U16" s="56">
        <v>89666489</v>
      </c>
      <c r="V16" s="34"/>
      <c r="W16" s="51">
        <f t="shared" si="0"/>
        <v>3.5492548747495767E-4</v>
      </c>
    </row>
    <row r="17" spans="1:23" ht="18.75" x14ac:dyDescent="0.2">
      <c r="A17" s="14" t="s">
        <v>126</v>
      </c>
      <c r="B17" s="14"/>
      <c r="D17" s="35">
        <v>0</v>
      </c>
      <c r="E17" s="34"/>
      <c r="F17" s="56">
        <v>0</v>
      </c>
      <c r="G17" s="34"/>
      <c r="H17" s="56">
        <v>0</v>
      </c>
      <c r="I17" s="34"/>
      <c r="J17" s="56">
        <v>0</v>
      </c>
      <c r="K17" s="34"/>
      <c r="L17" s="51">
        <f>J17/'7'!$F$13</f>
        <v>0</v>
      </c>
      <c r="M17" s="34"/>
      <c r="N17" s="35">
        <v>3504000000</v>
      </c>
      <c r="O17" s="34"/>
      <c r="P17" s="57">
        <v>0</v>
      </c>
      <c r="Q17" s="57"/>
      <c r="R17" s="34"/>
      <c r="S17" s="56">
        <v>-1662230735</v>
      </c>
      <c r="T17" s="34"/>
      <c r="U17" s="56">
        <v>1841769265</v>
      </c>
      <c r="V17" s="34"/>
      <c r="W17" s="51">
        <f t="shared" si="0"/>
        <v>7.2902470196699624E-3</v>
      </c>
    </row>
    <row r="18" spans="1:23" ht="18.75" x14ac:dyDescent="0.2">
      <c r="A18" s="14" t="s">
        <v>127</v>
      </c>
      <c r="B18" s="14"/>
      <c r="D18" s="35">
        <v>0</v>
      </c>
      <c r="E18" s="34"/>
      <c r="F18" s="56">
        <v>0</v>
      </c>
      <c r="G18" s="34"/>
      <c r="H18" s="56">
        <v>0</v>
      </c>
      <c r="I18" s="34"/>
      <c r="J18" s="56">
        <v>0</v>
      </c>
      <c r="K18" s="34"/>
      <c r="L18" s="51">
        <f>J18/'7'!$F$13</f>
        <v>0</v>
      </c>
      <c r="M18" s="34"/>
      <c r="N18" s="35">
        <v>1959100000</v>
      </c>
      <c r="O18" s="34"/>
      <c r="P18" s="57">
        <v>0</v>
      </c>
      <c r="Q18" s="57"/>
      <c r="R18" s="34"/>
      <c r="S18" s="56">
        <v>2426143900</v>
      </c>
      <c r="T18" s="34"/>
      <c r="U18" s="56">
        <v>4385243900</v>
      </c>
      <c r="V18" s="34"/>
      <c r="W18" s="51">
        <f t="shared" si="0"/>
        <v>1.7358043637730528E-2</v>
      </c>
    </row>
    <row r="19" spans="1:23" ht="18.75" x14ac:dyDescent="0.2">
      <c r="A19" s="14" t="s">
        <v>128</v>
      </c>
      <c r="B19" s="14"/>
      <c r="D19" s="35">
        <v>0</v>
      </c>
      <c r="E19" s="34"/>
      <c r="F19" s="56">
        <v>0</v>
      </c>
      <c r="G19" s="34"/>
      <c r="H19" s="56">
        <v>0</v>
      </c>
      <c r="I19" s="34"/>
      <c r="J19" s="56">
        <v>0</v>
      </c>
      <c r="K19" s="34"/>
      <c r="L19" s="51">
        <f>J19/'7'!$F$13</f>
        <v>0</v>
      </c>
      <c r="M19" s="34"/>
      <c r="N19" s="35">
        <v>0</v>
      </c>
      <c r="O19" s="34"/>
      <c r="P19" s="57">
        <v>0</v>
      </c>
      <c r="Q19" s="57"/>
      <c r="R19" s="34"/>
      <c r="S19" s="56">
        <v>83355130</v>
      </c>
      <c r="T19" s="34"/>
      <c r="U19" s="56">
        <v>83355130</v>
      </c>
      <c r="V19" s="34"/>
      <c r="W19" s="51">
        <f t="shared" si="0"/>
        <v>3.2994333199316492E-4</v>
      </c>
    </row>
    <row r="20" spans="1:23" ht="18.75" x14ac:dyDescent="0.2">
      <c r="A20" s="14" t="s">
        <v>129</v>
      </c>
      <c r="B20" s="14"/>
      <c r="D20" s="35">
        <v>0</v>
      </c>
      <c r="E20" s="34"/>
      <c r="F20" s="56">
        <v>0</v>
      </c>
      <c r="G20" s="34"/>
      <c r="H20" s="56">
        <v>0</v>
      </c>
      <c r="I20" s="34"/>
      <c r="J20" s="56">
        <v>0</v>
      </c>
      <c r="K20" s="34"/>
      <c r="L20" s="51">
        <f>J20/'7'!$F$13</f>
        <v>0</v>
      </c>
      <c r="M20" s="34"/>
      <c r="N20" s="35">
        <v>4015843500</v>
      </c>
      <c r="O20" s="34"/>
      <c r="P20" s="57">
        <v>0</v>
      </c>
      <c r="Q20" s="57"/>
      <c r="R20" s="34"/>
      <c r="S20" s="56">
        <v>8081974603</v>
      </c>
      <c r="T20" s="34"/>
      <c r="U20" s="56">
        <v>12097818103</v>
      </c>
      <c r="V20" s="34"/>
      <c r="W20" s="51">
        <f t="shared" si="0"/>
        <v>4.7886607755887961E-2</v>
      </c>
    </row>
    <row r="21" spans="1:23" ht="18.75" x14ac:dyDescent="0.2">
      <c r="A21" s="14" t="s">
        <v>21</v>
      </c>
      <c r="B21" s="14"/>
      <c r="D21" s="35">
        <v>0</v>
      </c>
      <c r="E21" s="34"/>
      <c r="F21" s="56">
        <v>621416526</v>
      </c>
      <c r="G21" s="34"/>
      <c r="H21" s="56">
        <v>0</v>
      </c>
      <c r="I21" s="34"/>
      <c r="J21" s="56">
        <v>621416526</v>
      </c>
      <c r="K21" s="34"/>
      <c r="L21" s="51">
        <f>J21/'7'!$F$13</f>
        <v>1.0340080947221632E-2</v>
      </c>
      <c r="M21" s="34"/>
      <c r="N21" s="35">
        <v>168195930</v>
      </c>
      <c r="O21" s="34"/>
      <c r="P21" s="57">
        <v>-620977799</v>
      </c>
      <c r="Q21" s="57"/>
      <c r="R21" s="34"/>
      <c r="S21" s="56">
        <v>581167881</v>
      </c>
      <c r="T21" s="34"/>
      <c r="U21" s="56">
        <v>128386012</v>
      </c>
      <c r="V21" s="34"/>
      <c r="W21" s="51">
        <f t="shared" si="0"/>
        <v>5.0818838121414306E-4</v>
      </c>
    </row>
    <row r="22" spans="1:23" ht="18.75" x14ac:dyDescent="0.2">
      <c r="A22" s="14" t="s">
        <v>130</v>
      </c>
      <c r="B22" s="14"/>
      <c r="D22" s="35">
        <v>0</v>
      </c>
      <c r="E22" s="34"/>
      <c r="F22" s="56">
        <v>0</v>
      </c>
      <c r="G22" s="34"/>
      <c r="H22" s="56">
        <v>0</v>
      </c>
      <c r="I22" s="34"/>
      <c r="J22" s="56">
        <v>0</v>
      </c>
      <c r="K22" s="34"/>
      <c r="L22" s="51">
        <f>J22/'7'!$F$13</f>
        <v>0</v>
      </c>
      <c r="M22" s="34"/>
      <c r="N22" s="35">
        <v>2479429900</v>
      </c>
      <c r="O22" s="34"/>
      <c r="P22" s="57">
        <v>0</v>
      </c>
      <c r="Q22" s="57"/>
      <c r="R22" s="34"/>
      <c r="S22" s="56">
        <v>-3447240599</v>
      </c>
      <c r="T22" s="34"/>
      <c r="U22" s="56">
        <v>-967810699</v>
      </c>
      <c r="V22" s="34"/>
      <c r="W22" s="51">
        <f t="shared" si="0"/>
        <v>-3.8308702387806724E-3</v>
      </c>
    </row>
    <row r="23" spans="1:23" ht="18.75" x14ac:dyDescent="0.2">
      <c r="A23" s="14" t="s">
        <v>131</v>
      </c>
      <c r="B23" s="14"/>
      <c r="D23" s="35">
        <v>0</v>
      </c>
      <c r="E23" s="34"/>
      <c r="F23" s="56">
        <v>0</v>
      </c>
      <c r="G23" s="34"/>
      <c r="H23" s="56">
        <v>0</v>
      </c>
      <c r="I23" s="34"/>
      <c r="J23" s="56">
        <v>0</v>
      </c>
      <c r="K23" s="34"/>
      <c r="L23" s="51">
        <f>J23/'7'!$F$13</f>
        <v>0</v>
      </c>
      <c r="M23" s="34"/>
      <c r="N23" s="35">
        <v>1278826164</v>
      </c>
      <c r="O23" s="34"/>
      <c r="P23" s="57">
        <v>0</v>
      </c>
      <c r="Q23" s="57"/>
      <c r="R23" s="34"/>
      <c r="S23" s="56">
        <v>-3658834740</v>
      </c>
      <c r="T23" s="34"/>
      <c r="U23" s="56">
        <v>-2380008576</v>
      </c>
      <c r="V23" s="34"/>
      <c r="W23" s="51">
        <f t="shared" si="0"/>
        <v>-9.4207514251102194E-3</v>
      </c>
    </row>
    <row r="24" spans="1:23" ht="18.75" x14ac:dyDescent="0.2">
      <c r="A24" s="14" t="s">
        <v>132</v>
      </c>
      <c r="B24" s="14"/>
      <c r="D24" s="35">
        <v>0</v>
      </c>
      <c r="E24" s="34"/>
      <c r="F24" s="56">
        <v>0</v>
      </c>
      <c r="G24" s="34"/>
      <c r="H24" s="56">
        <v>0</v>
      </c>
      <c r="I24" s="34"/>
      <c r="J24" s="56">
        <v>0</v>
      </c>
      <c r="K24" s="34"/>
      <c r="L24" s="51">
        <f>J24/'7'!$F$13</f>
        <v>0</v>
      </c>
      <c r="M24" s="34"/>
      <c r="N24" s="35">
        <v>0</v>
      </c>
      <c r="O24" s="34"/>
      <c r="P24" s="57">
        <v>0</v>
      </c>
      <c r="Q24" s="57"/>
      <c r="R24" s="34"/>
      <c r="S24" s="56">
        <v>-8455611</v>
      </c>
      <c r="T24" s="34"/>
      <c r="U24" s="56">
        <v>-8455611</v>
      </c>
      <c r="V24" s="34"/>
      <c r="W24" s="51">
        <f t="shared" si="0"/>
        <v>-3.3469715269810714E-5</v>
      </c>
    </row>
    <row r="25" spans="1:23" ht="18.75" x14ac:dyDescent="0.2">
      <c r="A25" s="14" t="s">
        <v>133</v>
      </c>
      <c r="B25" s="14"/>
      <c r="D25" s="35">
        <v>0</v>
      </c>
      <c r="E25" s="34"/>
      <c r="F25" s="56">
        <v>0</v>
      </c>
      <c r="G25" s="34"/>
      <c r="H25" s="56">
        <v>0</v>
      </c>
      <c r="I25" s="34"/>
      <c r="J25" s="56">
        <v>0</v>
      </c>
      <c r="K25" s="34"/>
      <c r="L25" s="51">
        <f>J25/'7'!$F$13</f>
        <v>0</v>
      </c>
      <c r="M25" s="34"/>
      <c r="N25" s="35">
        <v>0</v>
      </c>
      <c r="O25" s="34"/>
      <c r="P25" s="57">
        <v>0</v>
      </c>
      <c r="Q25" s="57"/>
      <c r="R25" s="34"/>
      <c r="S25" s="56">
        <v>24747262</v>
      </c>
      <c r="T25" s="34"/>
      <c r="U25" s="56">
        <v>24747262</v>
      </c>
      <c r="V25" s="34"/>
      <c r="W25" s="51">
        <f t="shared" si="0"/>
        <v>9.7956707427459272E-5</v>
      </c>
    </row>
    <row r="26" spans="1:23" ht="18.75" x14ac:dyDescent="0.2">
      <c r="A26" s="14" t="s">
        <v>27</v>
      </c>
      <c r="B26" s="14"/>
      <c r="D26" s="35">
        <v>0</v>
      </c>
      <c r="E26" s="34"/>
      <c r="F26" s="56">
        <v>377739000</v>
      </c>
      <c r="G26" s="34"/>
      <c r="H26" s="56">
        <v>0</v>
      </c>
      <c r="I26" s="34"/>
      <c r="J26" s="56">
        <v>377739000</v>
      </c>
      <c r="K26" s="34"/>
      <c r="L26" s="51">
        <f>J26/'7'!$F$13</f>
        <v>6.285400650774698E-3</v>
      </c>
      <c r="M26" s="34"/>
      <c r="N26" s="35">
        <v>0</v>
      </c>
      <c r="O26" s="34"/>
      <c r="P26" s="57">
        <v>626407648</v>
      </c>
      <c r="Q26" s="57"/>
      <c r="R26" s="34"/>
      <c r="S26" s="56">
        <v>1859029712</v>
      </c>
      <c r="T26" s="34"/>
      <c r="U26" s="56">
        <v>2485437360</v>
      </c>
      <c r="V26" s="34"/>
      <c r="W26" s="51">
        <f t="shared" si="0"/>
        <v>9.8380685630110026E-3</v>
      </c>
    </row>
    <row r="27" spans="1:23" ht="18.75" x14ac:dyDescent="0.2">
      <c r="A27" s="14" t="s">
        <v>134</v>
      </c>
      <c r="B27" s="14"/>
      <c r="D27" s="35">
        <v>0</v>
      </c>
      <c r="E27" s="34"/>
      <c r="F27" s="56">
        <v>0</v>
      </c>
      <c r="G27" s="34"/>
      <c r="H27" s="56">
        <v>0</v>
      </c>
      <c r="I27" s="34"/>
      <c r="J27" s="56">
        <v>0</v>
      </c>
      <c r="K27" s="34"/>
      <c r="L27" s="51">
        <f>J27/'7'!$F$13</f>
        <v>0</v>
      </c>
      <c r="M27" s="34"/>
      <c r="N27" s="35">
        <v>93108493</v>
      </c>
      <c r="O27" s="34"/>
      <c r="P27" s="57">
        <v>0</v>
      </c>
      <c r="Q27" s="57"/>
      <c r="R27" s="34"/>
      <c r="S27" s="56">
        <v>233194805</v>
      </c>
      <c r="T27" s="34"/>
      <c r="U27" s="56">
        <v>326303298</v>
      </c>
      <c r="V27" s="34"/>
      <c r="W27" s="51">
        <f t="shared" si="0"/>
        <v>1.2916013373439478E-3</v>
      </c>
    </row>
    <row r="28" spans="1:23" ht="18.75" x14ac:dyDescent="0.2">
      <c r="A28" s="14" t="s">
        <v>135</v>
      </c>
      <c r="B28" s="14"/>
      <c r="D28" s="35">
        <v>0</v>
      </c>
      <c r="E28" s="34"/>
      <c r="F28" s="56">
        <v>0</v>
      </c>
      <c r="G28" s="34"/>
      <c r="H28" s="56">
        <v>0</v>
      </c>
      <c r="I28" s="34"/>
      <c r="J28" s="56">
        <v>0</v>
      </c>
      <c r="K28" s="34"/>
      <c r="L28" s="51">
        <f>J28/'7'!$F$13</f>
        <v>0</v>
      </c>
      <c r="M28" s="34"/>
      <c r="N28" s="35">
        <v>1468289740</v>
      </c>
      <c r="O28" s="34"/>
      <c r="P28" s="57">
        <v>0</v>
      </c>
      <c r="Q28" s="57"/>
      <c r="R28" s="34"/>
      <c r="S28" s="56">
        <v>-4640450210</v>
      </c>
      <c r="T28" s="34"/>
      <c r="U28" s="56">
        <v>-3172160470</v>
      </c>
      <c r="V28" s="34"/>
      <c r="W28" s="51">
        <f t="shared" si="0"/>
        <v>-1.2556314111546632E-2</v>
      </c>
    </row>
    <row r="29" spans="1:23" ht="18.75" x14ac:dyDescent="0.2">
      <c r="A29" s="14" t="s">
        <v>136</v>
      </c>
      <c r="B29" s="14"/>
      <c r="D29" s="35">
        <v>0</v>
      </c>
      <c r="E29" s="34"/>
      <c r="F29" s="56">
        <v>0</v>
      </c>
      <c r="G29" s="34"/>
      <c r="H29" s="56">
        <v>0</v>
      </c>
      <c r="I29" s="34"/>
      <c r="J29" s="56">
        <v>0</v>
      </c>
      <c r="K29" s="34"/>
      <c r="L29" s="51">
        <f>J29/'7'!$F$13</f>
        <v>0</v>
      </c>
      <c r="M29" s="34"/>
      <c r="N29" s="35">
        <v>0</v>
      </c>
      <c r="O29" s="34"/>
      <c r="P29" s="57">
        <v>0</v>
      </c>
      <c r="Q29" s="57"/>
      <c r="R29" s="34"/>
      <c r="S29" s="56">
        <v>1630033557</v>
      </c>
      <c r="T29" s="34"/>
      <c r="U29" s="56">
        <v>1630033557</v>
      </c>
      <c r="V29" s="34"/>
      <c r="W29" s="51">
        <f t="shared" si="0"/>
        <v>6.45213681578147E-3</v>
      </c>
    </row>
    <row r="30" spans="1:23" ht="18.75" x14ac:dyDescent="0.2">
      <c r="A30" s="14" t="s">
        <v>137</v>
      </c>
      <c r="B30" s="14"/>
      <c r="D30" s="35">
        <v>0</v>
      </c>
      <c r="E30" s="34"/>
      <c r="F30" s="56">
        <v>0</v>
      </c>
      <c r="G30" s="34"/>
      <c r="H30" s="56">
        <v>0</v>
      </c>
      <c r="I30" s="34"/>
      <c r="J30" s="56">
        <v>0</v>
      </c>
      <c r="K30" s="34"/>
      <c r="L30" s="51">
        <f>J30/'7'!$F$13</f>
        <v>0</v>
      </c>
      <c r="M30" s="34"/>
      <c r="N30" s="35">
        <v>0</v>
      </c>
      <c r="O30" s="34"/>
      <c r="P30" s="57">
        <v>0</v>
      </c>
      <c r="Q30" s="57"/>
      <c r="R30" s="34"/>
      <c r="S30" s="56">
        <v>-44100051</v>
      </c>
      <c r="T30" s="34"/>
      <c r="U30" s="56">
        <v>-44100051</v>
      </c>
      <c r="V30" s="34"/>
      <c r="W30" s="51">
        <f t="shared" si="0"/>
        <v>-1.7456055515729509E-4</v>
      </c>
    </row>
    <row r="31" spans="1:23" ht="18.75" x14ac:dyDescent="0.2">
      <c r="A31" s="14" t="s">
        <v>138</v>
      </c>
      <c r="B31" s="14"/>
      <c r="D31" s="35">
        <v>0</v>
      </c>
      <c r="E31" s="34"/>
      <c r="F31" s="56">
        <v>0</v>
      </c>
      <c r="G31" s="34"/>
      <c r="H31" s="56">
        <v>0</v>
      </c>
      <c r="I31" s="34"/>
      <c r="J31" s="56">
        <v>0</v>
      </c>
      <c r="K31" s="34"/>
      <c r="L31" s="51">
        <f>J31/'7'!$F$13</f>
        <v>0</v>
      </c>
      <c r="M31" s="34"/>
      <c r="N31" s="35">
        <v>1905000000</v>
      </c>
      <c r="O31" s="34"/>
      <c r="P31" s="57">
        <v>0</v>
      </c>
      <c r="Q31" s="57"/>
      <c r="R31" s="34"/>
      <c r="S31" s="56">
        <v>-635929573</v>
      </c>
      <c r="T31" s="34"/>
      <c r="U31" s="56">
        <v>1269070427</v>
      </c>
      <c r="V31" s="34"/>
      <c r="W31" s="51">
        <f t="shared" si="0"/>
        <v>5.0233419972876116E-3</v>
      </c>
    </row>
    <row r="32" spans="1:23" ht="18.75" x14ac:dyDescent="0.2">
      <c r="A32" s="14" t="s">
        <v>139</v>
      </c>
      <c r="B32" s="14"/>
      <c r="D32" s="35">
        <v>0</v>
      </c>
      <c r="E32" s="34"/>
      <c r="F32" s="56">
        <v>0</v>
      </c>
      <c r="G32" s="34"/>
      <c r="H32" s="56">
        <v>0</v>
      </c>
      <c r="I32" s="34"/>
      <c r="J32" s="56">
        <v>0</v>
      </c>
      <c r="K32" s="34"/>
      <c r="L32" s="51">
        <f>J32/'7'!$F$13</f>
        <v>0</v>
      </c>
      <c r="M32" s="34"/>
      <c r="N32" s="35">
        <v>0</v>
      </c>
      <c r="O32" s="34"/>
      <c r="P32" s="57">
        <v>0</v>
      </c>
      <c r="Q32" s="57"/>
      <c r="R32" s="34"/>
      <c r="S32" s="56">
        <v>-236301147</v>
      </c>
      <c r="T32" s="34"/>
      <c r="U32" s="56">
        <v>-236301147</v>
      </c>
      <c r="V32" s="34"/>
      <c r="W32" s="51">
        <f t="shared" si="0"/>
        <v>-9.3534720412512891E-4</v>
      </c>
    </row>
    <row r="33" spans="1:23" ht="18.75" x14ac:dyDescent="0.2">
      <c r="A33" s="14" t="s">
        <v>140</v>
      </c>
      <c r="B33" s="14"/>
      <c r="D33" s="35">
        <v>0</v>
      </c>
      <c r="E33" s="34"/>
      <c r="F33" s="56">
        <v>0</v>
      </c>
      <c r="G33" s="34"/>
      <c r="H33" s="56">
        <v>0</v>
      </c>
      <c r="I33" s="34"/>
      <c r="J33" s="56">
        <v>0</v>
      </c>
      <c r="K33" s="34"/>
      <c r="L33" s="51">
        <f>J33/'7'!$F$13</f>
        <v>0</v>
      </c>
      <c r="M33" s="34"/>
      <c r="N33" s="35">
        <v>0</v>
      </c>
      <c r="O33" s="34"/>
      <c r="P33" s="57">
        <v>0</v>
      </c>
      <c r="Q33" s="57"/>
      <c r="R33" s="34"/>
      <c r="S33" s="56">
        <v>261565822</v>
      </c>
      <c r="T33" s="34"/>
      <c r="U33" s="56">
        <v>261565822</v>
      </c>
      <c r="V33" s="34"/>
      <c r="W33" s="51">
        <f t="shared" si="0"/>
        <v>1.0353519794907772E-3</v>
      </c>
    </row>
    <row r="34" spans="1:23" ht="18.75" x14ac:dyDescent="0.2">
      <c r="A34" s="14" t="s">
        <v>141</v>
      </c>
      <c r="B34" s="14"/>
      <c r="D34" s="35">
        <v>0</v>
      </c>
      <c r="E34" s="34"/>
      <c r="F34" s="56">
        <v>0</v>
      </c>
      <c r="G34" s="34"/>
      <c r="H34" s="56">
        <v>0</v>
      </c>
      <c r="I34" s="34"/>
      <c r="J34" s="56">
        <v>0</v>
      </c>
      <c r="K34" s="34"/>
      <c r="L34" s="51">
        <f>J34/'7'!$F$13</f>
        <v>0</v>
      </c>
      <c r="M34" s="34"/>
      <c r="N34" s="35">
        <v>0</v>
      </c>
      <c r="O34" s="34"/>
      <c r="P34" s="57">
        <v>0</v>
      </c>
      <c r="Q34" s="57"/>
      <c r="R34" s="34"/>
      <c r="S34" s="56">
        <v>1522177679</v>
      </c>
      <c r="T34" s="34"/>
      <c r="U34" s="56">
        <v>1522177679</v>
      </c>
      <c r="V34" s="34"/>
      <c r="W34" s="51">
        <f t="shared" si="0"/>
        <v>6.0252125489442844E-3</v>
      </c>
    </row>
    <row r="35" spans="1:23" ht="18.75" x14ac:dyDescent="0.2">
      <c r="A35" s="14" t="s">
        <v>142</v>
      </c>
      <c r="B35" s="14"/>
      <c r="D35" s="35">
        <v>0</v>
      </c>
      <c r="E35" s="34"/>
      <c r="F35" s="56">
        <v>0</v>
      </c>
      <c r="G35" s="34"/>
      <c r="H35" s="56">
        <v>0</v>
      </c>
      <c r="I35" s="34"/>
      <c r="J35" s="56">
        <v>0</v>
      </c>
      <c r="K35" s="34"/>
      <c r="L35" s="51">
        <f>J35/'7'!$F$13</f>
        <v>0</v>
      </c>
      <c r="M35" s="34"/>
      <c r="N35" s="35">
        <v>2282003400</v>
      </c>
      <c r="O35" s="34"/>
      <c r="P35" s="57">
        <v>0</v>
      </c>
      <c r="Q35" s="57"/>
      <c r="R35" s="34"/>
      <c r="S35" s="56">
        <v>2986631363</v>
      </c>
      <c r="T35" s="34"/>
      <c r="U35" s="56">
        <v>5268634763</v>
      </c>
      <c r="V35" s="34"/>
      <c r="W35" s="51">
        <f t="shared" si="0"/>
        <v>2.0854756135096169E-2</v>
      </c>
    </row>
    <row r="36" spans="1:23" ht="18.75" x14ac:dyDescent="0.2">
      <c r="A36" s="14" t="s">
        <v>143</v>
      </c>
      <c r="B36" s="14"/>
      <c r="D36" s="35">
        <v>0</v>
      </c>
      <c r="E36" s="34"/>
      <c r="F36" s="58">
        <v>0</v>
      </c>
      <c r="G36" s="34"/>
      <c r="H36" s="58">
        <v>0</v>
      </c>
      <c r="I36" s="34"/>
      <c r="J36" s="58">
        <v>0</v>
      </c>
      <c r="K36" s="34"/>
      <c r="L36" s="51">
        <f>J36/'7'!$F$13</f>
        <v>0</v>
      </c>
      <c r="M36" s="34"/>
      <c r="N36" s="35">
        <v>4441701180</v>
      </c>
      <c r="O36" s="34"/>
      <c r="P36" s="57">
        <v>0</v>
      </c>
      <c r="Q36" s="59"/>
      <c r="R36" s="34"/>
      <c r="S36" s="58">
        <v>2298078810</v>
      </c>
      <c r="T36" s="34"/>
      <c r="U36" s="58">
        <v>6739779990</v>
      </c>
      <c r="V36" s="34"/>
      <c r="W36" s="51">
        <f t="shared" si="0"/>
        <v>2.6677967712382664E-2</v>
      </c>
    </row>
    <row r="37" spans="1:23" ht="18.75" x14ac:dyDescent="0.2">
      <c r="A37" s="14" t="s">
        <v>144</v>
      </c>
      <c r="B37" s="14"/>
      <c r="D37" s="35">
        <v>0</v>
      </c>
      <c r="E37" s="34"/>
      <c r="F37" s="58">
        <v>0</v>
      </c>
      <c r="G37" s="34"/>
      <c r="H37" s="58">
        <v>0</v>
      </c>
      <c r="I37" s="34"/>
      <c r="J37" s="58">
        <v>0</v>
      </c>
      <c r="K37" s="34"/>
      <c r="L37" s="51">
        <f>J37/'7'!$F$13</f>
        <v>0</v>
      </c>
      <c r="M37" s="34"/>
      <c r="N37" s="35">
        <v>2575076420</v>
      </c>
      <c r="O37" s="34"/>
      <c r="P37" s="59">
        <v>0</v>
      </c>
      <c r="Q37" s="59"/>
      <c r="R37" s="34"/>
      <c r="S37" s="58">
        <v>-4584719072</v>
      </c>
      <c r="T37" s="34"/>
      <c r="U37" s="58">
        <v>-2009642652</v>
      </c>
      <c r="V37" s="34"/>
      <c r="W37" s="51">
        <f t="shared" si="0"/>
        <v>-7.9547376714121897E-3</v>
      </c>
    </row>
    <row r="38" spans="1:23" ht="18.75" x14ac:dyDescent="0.2">
      <c r="A38" s="14" t="s">
        <v>145</v>
      </c>
      <c r="B38" s="14"/>
      <c r="D38" s="35">
        <v>0</v>
      </c>
      <c r="E38" s="34"/>
      <c r="F38" s="58">
        <v>0</v>
      </c>
      <c r="G38" s="34"/>
      <c r="H38" s="58">
        <v>0</v>
      </c>
      <c r="I38" s="34"/>
      <c r="J38" s="58">
        <v>0</v>
      </c>
      <c r="K38" s="34"/>
      <c r="L38" s="51">
        <f>J38/'7'!$F$13</f>
        <v>0</v>
      </c>
      <c r="M38" s="34"/>
      <c r="N38" s="35">
        <v>0</v>
      </c>
      <c r="O38" s="34"/>
      <c r="P38" s="59">
        <v>0</v>
      </c>
      <c r="Q38" s="59"/>
      <c r="R38" s="34"/>
      <c r="S38" s="58">
        <v>-5270604857</v>
      </c>
      <c r="T38" s="34"/>
      <c r="U38" s="58">
        <v>-5270604857</v>
      </c>
      <c r="V38" s="34"/>
      <c r="W38" s="51">
        <f t="shared" si="0"/>
        <v>-2.0862554327945242E-2</v>
      </c>
    </row>
    <row r="39" spans="1:23" ht="18.75" x14ac:dyDescent="0.2">
      <c r="A39" s="14" t="s">
        <v>146</v>
      </c>
      <c r="B39" s="14"/>
      <c r="D39" s="35">
        <v>0</v>
      </c>
      <c r="E39" s="34"/>
      <c r="F39" s="58">
        <v>0</v>
      </c>
      <c r="G39" s="34"/>
      <c r="H39" s="58">
        <v>0</v>
      </c>
      <c r="I39" s="34"/>
      <c r="J39" s="58">
        <v>0</v>
      </c>
      <c r="K39" s="34"/>
      <c r="L39" s="51">
        <f>J39/'7'!$F$13</f>
        <v>0</v>
      </c>
      <c r="M39" s="34"/>
      <c r="N39" s="35">
        <v>819000000</v>
      </c>
      <c r="O39" s="34"/>
      <c r="P39" s="59">
        <v>0</v>
      </c>
      <c r="Q39" s="59"/>
      <c r="R39" s="34"/>
      <c r="S39" s="58">
        <v>11147720384</v>
      </c>
      <c r="T39" s="34"/>
      <c r="U39" s="58">
        <v>11966720384</v>
      </c>
      <c r="V39" s="34"/>
      <c r="W39" s="51">
        <f t="shared" si="0"/>
        <v>4.7367685666466909E-2</v>
      </c>
    </row>
    <row r="40" spans="1:23" ht="18.75" x14ac:dyDescent="0.2">
      <c r="A40" s="14" t="s">
        <v>32</v>
      </c>
      <c r="B40" s="14"/>
      <c r="D40" s="35">
        <v>20882689</v>
      </c>
      <c r="E40" s="34"/>
      <c r="F40" s="58">
        <v>410006479</v>
      </c>
      <c r="G40" s="34"/>
      <c r="H40" s="58">
        <v>0</v>
      </c>
      <c r="I40" s="34"/>
      <c r="J40" s="58">
        <v>430889168</v>
      </c>
      <c r="K40" s="34"/>
      <c r="L40" s="51">
        <f>J40/'7'!$F$13</f>
        <v>7.1697946385175168E-3</v>
      </c>
      <c r="M40" s="34"/>
      <c r="N40" s="35">
        <v>20882689</v>
      </c>
      <c r="O40" s="34"/>
      <c r="P40" s="59">
        <v>322109462</v>
      </c>
      <c r="Q40" s="59"/>
      <c r="R40" s="34"/>
      <c r="S40" s="58">
        <v>1232157856</v>
      </c>
      <c r="T40" s="34"/>
      <c r="U40" s="58">
        <v>1575150007</v>
      </c>
      <c r="V40" s="34"/>
      <c r="W40" s="51">
        <f t="shared" si="0"/>
        <v>6.2348921020054437E-3</v>
      </c>
    </row>
    <row r="41" spans="1:23" ht="18.75" x14ac:dyDescent="0.2">
      <c r="A41" s="14" t="s">
        <v>147</v>
      </c>
      <c r="B41" s="14"/>
      <c r="D41" s="35">
        <v>0</v>
      </c>
      <c r="E41" s="34"/>
      <c r="F41" s="58">
        <v>0</v>
      </c>
      <c r="G41" s="34"/>
      <c r="H41" s="58">
        <v>0</v>
      </c>
      <c r="I41" s="34"/>
      <c r="J41" s="58">
        <v>0</v>
      </c>
      <c r="K41" s="34"/>
      <c r="L41" s="51">
        <f>J41/'7'!$F$13</f>
        <v>0</v>
      </c>
      <c r="M41" s="34"/>
      <c r="N41" s="35">
        <v>0</v>
      </c>
      <c r="O41" s="34"/>
      <c r="P41" s="59">
        <v>0</v>
      </c>
      <c r="Q41" s="59"/>
      <c r="R41" s="34"/>
      <c r="S41" s="58">
        <v>1076268975</v>
      </c>
      <c r="T41" s="34"/>
      <c r="U41" s="58">
        <v>1076268975</v>
      </c>
      <c r="V41" s="34"/>
      <c r="W41" s="51">
        <f t="shared" si="0"/>
        <v>4.260178968377451E-3</v>
      </c>
    </row>
    <row r="42" spans="1:23" ht="18.75" x14ac:dyDescent="0.2">
      <c r="A42" s="14" t="s">
        <v>148</v>
      </c>
      <c r="B42" s="14"/>
      <c r="D42" s="35">
        <v>0</v>
      </c>
      <c r="E42" s="34"/>
      <c r="F42" s="58">
        <v>0</v>
      </c>
      <c r="G42" s="34"/>
      <c r="H42" s="58">
        <v>0</v>
      </c>
      <c r="I42" s="34"/>
      <c r="J42" s="58">
        <v>0</v>
      </c>
      <c r="K42" s="34"/>
      <c r="L42" s="51">
        <f>J42/'7'!$F$13</f>
        <v>0</v>
      </c>
      <c r="M42" s="34"/>
      <c r="N42" s="35">
        <v>0</v>
      </c>
      <c r="O42" s="34"/>
      <c r="P42" s="59">
        <v>0</v>
      </c>
      <c r="Q42" s="59"/>
      <c r="R42" s="34"/>
      <c r="S42" s="58">
        <v>76136129</v>
      </c>
      <c r="T42" s="34"/>
      <c r="U42" s="58">
        <v>76136129</v>
      </c>
      <c r="V42" s="34"/>
      <c r="W42" s="51">
        <f t="shared" si="0"/>
        <v>3.013684711105535E-4</v>
      </c>
    </row>
    <row r="43" spans="1:23" ht="18.75" x14ac:dyDescent="0.2">
      <c r="A43" s="14" t="s">
        <v>149</v>
      </c>
      <c r="B43" s="14"/>
      <c r="D43" s="35">
        <v>0</v>
      </c>
      <c r="E43" s="34"/>
      <c r="F43" s="58">
        <v>0</v>
      </c>
      <c r="G43" s="34"/>
      <c r="H43" s="58">
        <v>0</v>
      </c>
      <c r="I43" s="34"/>
      <c r="J43" s="58">
        <v>0</v>
      </c>
      <c r="K43" s="34"/>
      <c r="L43" s="51">
        <f>J43/'7'!$F$13</f>
        <v>0</v>
      </c>
      <c r="M43" s="34"/>
      <c r="N43" s="35">
        <v>0</v>
      </c>
      <c r="O43" s="34"/>
      <c r="P43" s="59">
        <v>0</v>
      </c>
      <c r="Q43" s="59"/>
      <c r="R43" s="34"/>
      <c r="S43" s="58">
        <v>-1608570544</v>
      </c>
      <c r="T43" s="34"/>
      <c r="U43" s="58">
        <v>-1608570544</v>
      </c>
      <c r="V43" s="34"/>
      <c r="W43" s="51">
        <f t="shared" si="0"/>
        <v>-6.3671801007738555E-3</v>
      </c>
    </row>
    <row r="44" spans="1:23" ht="18.75" x14ac:dyDescent="0.2">
      <c r="A44" s="14" t="s">
        <v>150</v>
      </c>
      <c r="B44" s="14"/>
      <c r="D44" s="35">
        <v>0</v>
      </c>
      <c r="E44" s="34"/>
      <c r="F44" s="58">
        <v>0</v>
      </c>
      <c r="G44" s="34"/>
      <c r="H44" s="58">
        <v>0</v>
      </c>
      <c r="I44" s="34"/>
      <c r="J44" s="58">
        <v>0</v>
      </c>
      <c r="K44" s="34"/>
      <c r="L44" s="51">
        <f>J44/'7'!$F$13</f>
        <v>0</v>
      </c>
      <c r="M44" s="34"/>
      <c r="N44" s="35">
        <v>0</v>
      </c>
      <c r="O44" s="34"/>
      <c r="P44" s="59">
        <v>0</v>
      </c>
      <c r="Q44" s="59"/>
      <c r="R44" s="34"/>
      <c r="S44" s="58">
        <v>347286313</v>
      </c>
      <c r="T44" s="34"/>
      <c r="U44" s="58">
        <v>347286313</v>
      </c>
      <c r="V44" s="34"/>
      <c r="W44" s="51">
        <f t="shared" si="0"/>
        <v>1.3746580836337388E-3</v>
      </c>
    </row>
    <row r="45" spans="1:23" ht="18.75" x14ac:dyDescent="0.2">
      <c r="A45" s="14" t="s">
        <v>151</v>
      </c>
      <c r="B45" s="14"/>
      <c r="D45" s="35">
        <v>0</v>
      </c>
      <c r="E45" s="34"/>
      <c r="F45" s="58">
        <v>0</v>
      </c>
      <c r="G45" s="34"/>
      <c r="H45" s="58">
        <v>0</v>
      </c>
      <c r="I45" s="34"/>
      <c r="J45" s="58">
        <v>0</v>
      </c>
      <c r="K45" s="34"/>
      <c r="L45" s="51">
        <f>J45/'7'!$F$13</f>
        <v>0</v>
      </c>
      <c r="M45" s="34"/>
      <c r="N45" s="35">
        <v>209934660</v>
      </c>
      <c r="O45" s="34"/>
      <c r="P45" s="59">
        <v>0</v>
      </c>
      <c r="Q45" s="59"/>
      <c r="R45" s="34"/>
      <c r="S45" s="58">
        <v>-1611446038</v>
      </c>
      <c r="T45" s="34"/>
      <c r="U45" s="58">
        <v>-1401511378</v>
      </c>
      <c r="V45" s="34"/>
      <c r="W45" s="51">
        <f t="shared" si="0"/>
        <v>-5.5475809813223496E-3</v>
      </c>
    </row>
    <row r="46" spans="1:23" ht="18.75" x14ac:dyDescent="0.2">
      <c r="A46" s="14" t="s">
        <v>152</v>
      </c>
      <c r="B46" s="14"/>
      <c r="D46" s="35">
        <v>0</v>
      </c>
      <c r="E46" s="34"/>
      <c r="F46" s="58">
        <v>0</v>
      </c>
      <c r="G46" s="34"/>
      <c r="H46" s="58">
        <v>0</v>
      </c>
      <c r="I46" s="34"/>
      <c r="J46" s="58">
        <v>0</v>
      </c>
      <c r="K46" s="34"/>
      <c r="L46" s="51">
        <f>J46/'7'!$F$13</f>
        <v>0</v>
      </c>
      <c r="M46" s="34"/>
      <c r="N46" s="35">
        <v>34483200</v>
      </c>
      <c r="O46" s="34"/>
      <c r="P46" s="59">
        <v>0</v>
      </c>
      <c r="Q46" s="59"/>
      <c r="R46" s="34"/>
      <c r="S46" s="58">
        <v>-78737516</v>
      </c>
      <c r="T46" s="34"/>
      <c r="U46" s="58">
        <v>-44254316</v>
      </c>
      <c r="V46" s="34"/>
      <c r="W46" s="51">
        <f t="shared" si="0"/>
        <v>-1.7517117993959614E-4</v>
      </c>
    </row>
    <row r="47" spans="1:23" ht="18.75" x14ac:dyDescent="0.2">
      <c r="A47" s="14" t="s">
        <v>153</v>
      </c>
      <c r="B47" s="14"/>
      <c r="D47" s="35">
        <v>0</v>
      </c>
      <c r="E47" s="34"/>
      <c r="F47" s="58">
        <v>0</v>
      </c>
      <c r="G47" s="34"/>
      <c r="H47" s="58">
        <v>0</v>
      </c>
      <c r="I47" s="34"/>
      <c r="J47" s="58">
        <v>0</v>
      </c>
      <c r="K47" s="34"/>
      <c r="L47" s="51">
        <f>J47/'7'!$F$13</f>
        <v>0</v>
      </c>
      <c r="M47" s="34"/>
      <c r="N47" s="35">
        <v>0</v>
      </c>
      <c r="O47" s="34"/>
      <c r="P47" s="59">
        <v>0</v>
      </c>
      <c r="Q47" s="59"/>
      <c r="R47" s="34"/>
      <c r="S47" s="58">
        <v>167115152</v>
      </c>
      <c r="T47" s="34"/>
      <c r="U47" s="58">
        <v>167115152</v>
      </c>
      <c r="V47" s="34"/>
      <c r="W47" s="51">
        <f t="shared" si="0"/>
        <v>6.6148934177685543E-4</v>
      </c>
    </row>
    <row r="48" spans="1:23" ht="18.75" x14ac:dyDescent="0.2">
      <c r="A48" s="14" t="s">
        <v>33</v>
      </c>
      <c r="B48" s="14"/>
      <c r="D48" s="35">
        <v>0</v>
      </c>
      <c r="E48" s="34"/>
      <c r="F48" s="58">
        <v>2916940320</v>
      </c>
      <c r="G48" s="34"/>
      <c r="H48" s="58">
        <v>0</v>
      </c>
      <c r="I48" s="34"/>
      <c r="J48" s="58">
        <v>2916940320</v>
      </c>
      <c r="K48" s="34"/>
      <c r="L48" s="51">
        <f>J48/'7'!$F$13</f>
        <v>4.8536525446403349E-2</v>
      </c>
      <c r="M48" s="34"/>
      <c r="N48" s="35">
        <v>0</v>
      </c>
      <c r="O48" s="34"/>
      <c r="P48" s="59">
        <v>-366541851</v>
      </c>
      <c r="Q48" s="59"/>
      <c r="R48" s="34"/>
      <c r="S48" s="58">
        <v>430604144</v>
      </c>
      <c r="T48" s="34"/>
      <c r="U48" s="58">
        <v>64062293</v>
      </c>
      <c r="V48" s="34"/>
      <c r="W48" s="51">
        <f t="shared" si="0"/>
        <v>2.5357679134496464E-4</v>
      </c>
    </row>
    <row r="49" spans="1:23" ht="18.75" x14ac:dyDescent="0.2">
      <c r="A49" s="14" t="s">
        <v>154</v>
      </c>
      <c r="B49" s="14"/>
      <c r="D49" s="35">
        <v>0</v>
      </c>
      <c r="E49" s="34"/>
      <c r="F49" s="58">
        <v>0</v>
      </c>
      <c r="G49" s="34"/>
      <c r="H49" s="58">
        <v>0</v>
      </c>
      <c r="I49" s="34"/>
      <c r="J49" s="58">
        <v>0</v>
      </c>
      <c r="K49" s="34"/>
      <c r="L49" s="51">
        <f>J49/'7'!$F$13</f>
        <v>0</v>
      </c>
      <c r="M49" s="34"/>
      <c r="N49" s="35">
        <v>0</v>
      </c>
      <c r="O49" s="34"/>
      <c r="P49" s="59">
        <v>0</v>
      </c>
      <c r="Q49" s="59"/>
      <c r="R49" s="34"/>
      <c r="S49" s="58">
        <v>1236854769</v>
      </c>
      <c r="T49" s="34"/>
      <c r="U49" s="58">
        <v>1236854769</v>
      </c>
      <c r="V49" s="34"/>
      <c r="W49" s="51">
        <f t="shared" si="0"/>
        <v>4.8958232525760119E-3</v>
      </c>
    </row>
    <row r="50" spans="1:23" ht="18.75" x14ac:dyDescent="0.2">
      <c r="A50" s="14" t="s">
        <v>155</v>
      </c>
      <c r="B50" s="14"/>
      <c r="D50" s="35">
        <v>0</v>
      </c>
      <c r="E50" s="34"/>
      <c r="F50" s="58">
        <v>0</v>
      </c>
      <c r="G50" s="34"/>
      <c r="H50" s="58">
        <v>0</v>
      </c>
      <c r="I50" s="34"/>
      <c r="J50" s="58">
        <v>0</v>
      </c>
      <c r="K50" s="34"/>
      <c r="L50" s="51">
        <f>J50/'7'!$F$13</f>
        <v>0</v>
      </c>
      <c r="M50" s="34"/>
      <c r="N50" s="35">
        <v>0</v>
      </c>
      <c r="O50" s="34"/>
      <c r="P50" s="59">
        <v>0</v>
      </c>
      <c r="Q50" s="59"/>
      <c r="R50" s="34"/>
      <c r="S50" s="58">
        <v>185895010</v>
      </c>
      <c r="T50" s="34"/>
      <c r="U50" s="58">
        <v>185895010</v>
      </c>
      <c r="V50" s="34"/>
      <c r="W50" s="51">
        <f t="shared" si="0"/>
        <v>7.3582536552102681E-4</v>
      </c>
    </row>
    <row r="51" spans="1:23" ht="18.75" x14ac:dyDescent="0.2">
      <c r="A51" s="14" t="s">
        <v>156</v>
      </c>
      <c r="B51" s="14"/>
      <c r="D51" s="35">
        <v>0</v>
      </c>
      <c r="E51" s="34"/>
      <c r="F51" s="58">
        <v>0</v>
      </c>
      <c r="G51" s="34"/>
      <c r="H51" s="58">
        <v>0</v>
      </c>
      <c r="I51" s="34"/>
      <c r="J51" s="58">
        <v>0</v>
      </c>
      <c r="K51" s="34"/>
      <c r="L51" s="51">
        <f>J51/'7'!$F$13</f>
        <v>0</v>
      </c>
      <c r="M51" s="34"/>
      <c r="N51" s="35">
        <v>400073500</v>
      </c>
      <c r="O51" s="34"/>
      <c r="P51" s="59">
        <v>0</v>
      </c>
      <c r="Q51" s="59"/>
      <c r="R51" s="34"/>
      <c r="S51" s="58">
        <v>-3289753901</v>
      </c>
      <c r="T51" s="34"/>
      <c r="U51" s="58">
        <v>-2889680401</v>
      </c>
      <c r="V51" s="34"/>
      <c r="W51" s="51">
        <f t="shared" si="0"/>
        <v>-1.1438177589085217E-2</v>
      </c>
    </row>
    <row r="52" spans="1:23" ht="18.75" x14ac:dyDescent="0.2">
      <c r="A52" s="14" t="s">
        <v>43</v>
      </c>
      <c r="B52" s="14"/>
      <c r="D52" s="35">
        <v>0</v>
      </c>
      <c r="E52" s="34"/>
      <c r="F52" s="58">
        <v>4286394320</v>
      </c>
      <c r="G52" s="34"/>
      <c r="H52" s="58">
        <v>0</v>
      </c>
      <c r="I52" s="34"/>
      <c r="J52" s="58">
        <v>4286394320</v>
      </c>
      <c r="K52" s="34"/>
      <c r="L52" s="51">
        <f>J52/'7'!$F$13</f>
        <v>7.1323600815390964E-2</v>
      </c>
      <c r="M52" s="34"/>
      <c r="N52" s="35">
        <v>913117700</v>
      </c>
      <c r="O52" s="34"/>
      <c r="P52" s="59">
        <v>3803200850</v>
      </c>
      <c r="Q52" s="59"/>
      <c r="R52" s="34"/>
      <c r="S52" s="58">
        <v>-707793985</v>
      </c>
      <c r="T52" s="34"/>
      <c r="U52" s="58">
        <v>4008524565</v>
      </c>
      <c r="V52" s="34"/>
      <c r="W52" s="51">
        <f t="shared" si="0"/>
        <v>1.5866881274764395E-2</v>
      </c>
    </row>
    <row r="53" spans="1:23" ht="18.75" x14ac:dyDescent="0.2">
      <c r="A53" s="14" t="s">
        <v>157</v>
      </c>
      <c r="B53" s="14"/>
      <c r="D53" s="35">
        <v>0</v>
      </c>
      <c r="E53" s="34"/>
      <c r="F53" s="58">
        <v>0</v>
      </c>
      <c r="G53" s="34"/>
      <c r="H53" s="58">
        <v>0</v>
      </c>
      <c r="I53" s="34"/>
      <c r="J53" s="58">
        <v>0</v>
      </c>
      <c r="K53" s="34"/>
      <c r="L53" s="51">
        <f>J53/'7'!$F$13</f>
        <v>0</v>
      </c>
      <c r="M53" s="34"/>
      <c r="N53" s="35">
        <v>0</v>
      </c>
      <c r="O53" s="34"/>
      <c r="P53" s="59">
        <v>0</v>
      </c>
      <c r="Q53" s="59"/>
      <c r="R53" s="34"/>
      <c r="S53" s="58">
        <v>575515692</v>
      </c>
      <c r="T53" s="34"/>
      <c r="U53" s="58">
        <v>575515692</v>
      </c>
      <c r="V53" s="34"/>
      <c r="W53" s="51">
        <f t="shared" si="0"/>
        <v>2.27805493234588E-3</v>
      </c>
    </row>
    <row r="54" spans="1:23" ht="18.75" x14ac:dyDescent="0.2">
      <c r="A54" s="14" t="s">
        <v>158</v>
      </c>
      <c r="B54" s="14"/>
      <c r="D54" s="35">
        <v>0</v>
      </c>
      <c r="E54" s="34"/>
      <c r="F54" s="58">
        <v>0</v>
      </c>
      <c r="G54" s="34"/>
      <c r="H54" s="58">
        <v>0</v>
      </c>
      <c r="I54" s="34"/>
      <c r="J54" s="58">
        <v>0</v>
      </c>
      <c r="K54" s="34"/>
      <c r="L54" s="51">
        <f>J54/'7'!$F$13</f>
        <v>0</v>
      </c>
      <c r="M54" s="34"/>
      <c r="N54" s="35">
        <v>0</v>
      </c>
      <c r="O54" s="34"/>
      <c r="P54" s="59">
        <v>0</v>
      </c>
      <c r="Q54" s="59"/>
      <c r="R54" s="34"/>
      <c r="S54" s="58">
        <v>-743461591</v>
      </c>
      <c r="T54" s="34"/>
      <c r="U54" s="58">
        <v>-743461591</v>
      </c>
      <c r="V54" s="34"/>
      <c r="W54" s="51">
        <f t="shared" si="0"/>
        <v>-2.9428326072250093E-3</v>
      </c>
    </row>
    <row r="55" spans="1:23" ht="18.75" x14ac:dyDescent="0.2">
      <c r="A55" s="14" t="s">
        <v>159</v>
      </c>
      <c r="B55" s="14"/>
      <c r="D55" s="35">
        <v>0</v>
      </c>
      <c r="E55" s="34"/>
      <c r="F55" s="58">
        <v>0</v>
      </c>
      <c r="G55" s="34"/>
      <c r="H55" s="58">
        <v>0</v>
      </c>
      <c r="I55" s="34"/>
      <c r="J55" s="58">
        <v>0</v>
      </c>
      <c r="K55" s="34"/>
      <c r="L55" s="51">
        <f>J55/'7'!$F$13</f>
        <v>0</v>
      </c>
      <c r="M55" s="34"/>
      <c r="N55" s="35">
        <v>0</v>
      </c>
      <c r="O55" s="34"/>
      <c r="P55" s="59">
        <v>0</v>
      </c>
      <c r="Q55" s="59"/>
      <c r="R55" s="34"/>
      <c r="S55" s="58">
        <v>77843573</v>
      </c>
      <c r="T55" s="34"/>
      <c r="U55" s="58">
        <v>77843573</v>
      </c>
      <c r="V55" s="34"/>
      <c r="W55" s="51">
        <f t="shared" si="0"/>
        <v>3.0812702049499735E-4</v>
      </c>
    </row>
    <row r="56" spans="1:23" ht="18.75" x14ac:dyDescent="0.2">
      <c r="A56" s="14" t="s">
        <v>25</v>
      </c>
      <c r="B56" s="14"/>
      <c r="D56" s="35">
        <v>544631498</v>
      </c>
      <c r="E56" s="34"/>
      <c r="F56" s="58">
        <v>-191865406</v>
      </c>
      <c r="G56" s="34"/>
      <c r="H56" s="58">
        <v>0</v>
      </c>
      <c r="I56" s="34"/>
      <c r="J56" s="58">
        <v>352766092</v>
      </c>
      <c r="K56" s="34"/>
      <c r="L56" s="51">
        <f>J56/'7'!$F$13</f>
        <v>5.8698631177295617E-3</v>
      </c>
      <c r="M56" s="34"/>
      <c r="N56" s="35">
        <v>544631498</v>
      </c>
      <c r="O56" s="34"/>
      <c r="P56" s="59">
        <v>-988265782</v>
      </c>
      <c r="Q56" s="59"/>
      <c r="R56" s="34"/>
      <c r="S56" s="58">
        <v>71115035</v>
      </c>
      <c r="T56" s="34"/>
      <c r="U56" s="58">
        <v>-372519249</v>
      </c>
      <c r="V56" s="34"/>
      <c r="W56" s="51">
        <f t="shared" si="0"/>
        <v>-1.4745372270027228E-3</v>
      </c>
    </row>
    <row r="57" spans="1:23" ht="18.75" x14ac:dyDescent="0.2">
      <c r="A57" s="14" t="s">
        <v>20</v>
      </c>
      <c r="B57" s="14"/>
      <c r="D57" s="35">
        <v>0</v>
      </c>
      <c r="E57" s="34"/>
      <c r="F57" s="58">
        <v>-27812833</v>
      </c>
      <c r="G57" s="34"/>
      <c r="H57" s="58">
        <v>0</v>
      </c>
      <c r="I57" s="34"/>
      <c r="J57" s="58">
        <v>-27812833</v>
      </c>
      <c r="K57" s="34"/>
      <c r="L57" s="51">
        <f>J57/'7'!$F$13</f>
        <v>-4.627925595135477E-4</v>
      </c>
      <c r="M57" s="34"/>
      <c r="N57" s="35">
        <v>0</v>
      </c>
      <c r="O57" s="34"/>
      <c r="P57" s="59">
        <v>6012051499</v>
      </c>
      <c r="Q57" s="59"/>
      <c r="R57" s="34"/>
      <c r="S57" s="58">
        <v>1217478811</v>
      </c>
      <c r="T57" s="34"/>
      <c r="U57" s="58">
        <v>7229530310</v>
      </c>
      <c r="V57" s="34"/>
      <c r="W57" s="51">
        <f t="shared" si="0"/>
        <v>2.8616538888811983E-2</v>
      </c>
    </row>
    <row r="58" spans="1:23" ht="18.75" x14ac:dyDescent="0.2">
      <c r="A58" s="14" t="s">
        <v>160</v>
      </c>
      <c r="B58" s="14"/>
      <c r="D58" s="35">
        <v>0</v>
      </c>
      <c r="E58" s="34"/>
      <c r="F58" s="58">
        <v>0</v>
      </c>
      <c r="G58" s="34"/>
      <c r="H58" s="58">
        <v>0</v>
      </c>
      <c r="I58" s="34"/>
      <c r="J58" s="58">
        <v>0</v>
      </c>
      <c r="K58" s="34"/>
      <c r="L58" s="51">
        <f>J58/'7'!$F$13</f>
        <v>0</v>
      </c>
      <c r="M58" s="34"/>
      <c r="N58" s="35">
        <v>0</v>
      </c>
      <c r="O58" s="34"/>
      <c r="P58" s="59">
        <v>0</v>
      </c>
      <c r="Q58" s="59"/>
      <c r="R58" s="34"/>
      <c r="S58" s="58">
        <v>-822312851</v>
      </c>
      <c r="T58" s="34"/>
      <c r="U58" s="58">
        <v>-822312851</v>
      </c>
      <c r="V58" s="34"/>
      <c r="W58" s="51">
        <f t="shared" si="0"/>
        <v>-3.2549483397091329E-3</v>
      </c>
    </row>
    <row r="59" spans="1:23" ht="18.75" x14ac:dyDescent="0.2">
      <c r="A59" s="14" t="s">
        <v>161</v>
      </c>
      <c r="B59" s="14"/>
      <c r="D59" s="35">
        <v>0</v>
      </c>
      <c r="E59" s="34"/>
      <c r="F59" s="58">
        <v>0</v>
      </c>
      <c r="G59" s="34"/>
      <c r="H59" s="58">
        <v>0</v>
      </c>
      <c r="I59" s="34"/>
      <c r="J59" s="58">
        <v>0</v>
      </c>
      <c r="K59" s="34"/>
      <c r="L59" s="51">
        <f>J59/'7'!$F$13</f>
        <v>0</v>
      </c>
      <c r="M59" s="34"/>
      <c r="N59" s="35">
        <v>0</v>
      </c>
      <c r="O59" s="34"/>
      <c r="P59" s="59">
        <v>0</v>
      </c>
      <c r="Q59" s="59"/>
      <c r="R59" s="34"/>
      <c r="S59" s="58">
        <v>917222093</v>
      </c>
      <c r="T59" s="34"/>
      <c r="U59" s="58">
        <v>917222093</v>
      </c>
      <c r="V59" s="34"/>
      <c r="W59" s="51">
        <f t="shared" si="0"/>
        <v>3.6306261359338597E-3</v>
      </c>
    </row>
    <row r="60" spans="1:23" ht="18.75" x14ac:dyDescent="0.2">
      <c r="A60" s="14" t="s">
        <v>34</v>
      </c>
      <c r="B60" s="14"/>
      <c r="D60" s="35">
        <v>0</v>
      </c>
      <c r="E60" s="34"/>
      <c r="F60" s="58">
        <v>2048433357</v>
      </c>
      <c r="G60" s="34"/>
      <c r="H60" s="58">
        <v>0</v>
      </c>
      <c r="I60" s="34"/>
      <c r="J60" s="58">
        <v>2048433357</v>
      </c>
      <c r="K60" s="34"/>
      <c r="L60" s="51">
        <f>J60/'7'!$F$13</f>
        <v>3.4084974956666902E-2</v>
      </c>
      <c r="M60" s="34"/>
      <c r="N60" s="35">
        <v>3461461200</v>
      </c>
      <c r="O60" s="34"/>
      <c r="P60" s="59">
        <v>586205007</v>
      </c>
      <c r="Q60" s="59"/>
      <c r="R60" s="34"/>
      <c r="S60" s="58">
        <v>-8422801368</v>
      </c>
      <c r="T60" s="34"/>
      <c r="U60" s="58">
        <v>-4375135161</v>
      </c>
      <c r="V60" s="34"/>
      <c r="W60" s="51">
        <f t="shared" si="0"/>
        <v>-1.7318030371265596E-2</v>
      </c>
    </row>
    <row r="61" spans="1:23" ht="18.75" x14ac:dyDescent="0.2">
      <c r="A61" s="14" t="s">
        <v>162</v>
      </c>
      <c r="B61" s="14"/>
      <c r="D61" s="35">
        <v>0</v>
      </c>
      <c r="E61" s="34"/>
      <c r="F61" s="58">
        <v>0</v>
      </c>
      <c r="G61" s="34"/>
      <c r="H61" s="58">
        <v>0</v>
      </c>
      <c r="I61" s="34"/>
      <c r="J61" s="58">
        <v>0</v>
      </c>
      <c r="K61" s="34"/>
      <c r="L61" s="51">
        <f>J61/'7'!$F$13</f>
        <v>0</v>
      </c>
      <c r="M61" s="34"/>
      <c r="N61" s="35">
        <v>0</v>
      </c>
      <c r="O61" s="34"/>
      <c r="P61" s="59">
        <v>0</v>
      </c>
      <c r="Q61" s="59"/>
      <c r="R61" s="34"/>
      <c r="S61" s="58">
        <v>-1716870405</v>
      </c>
      <c r="T61" s="34"/>
      <c r="U61" s="58">
        <v>-1716870405</v>
      </c>
      <c r="V61" s="34"/>
      <c r="W61" s="51">
        <f t="shared" si="0"/>
        <v>-6.7958617787070149E-3</v>
      </c>
    </row>
    <row r="62" spans="1:23" ht="18.75" x14ac:dyDescent="0.2">
      <c r="A62" s="14" t="s">
        <v>163</v>
      </c>
      <c r="B62" s="14"/>
      <c r="D62" s="35">
        <v>0</v>
      </c>
      <c r="E62" s="34"/>
      <c r="F62" s="58">
        <v>0</v>
      </c>
      <c r="G62" s="34"/>
      <c r="H62" s="58">
        <v>0</v>
      </c>
      <c r="I62" s="34"/>
      <c r="J62" s="58">
        <v>0</v>
      </c>
      <c r="K62" s="34"/>
      <c r="L62" s="51">
        <f>J62/'7'!$F$13</f>
        <v>0</v>
      </c>
      <c r="M62" s="34"/>
      <c r="N62" s="35">
        <v>0</v>
      </c>
      <c r="O62" s="34"/>
      <c r="P62" s="59">
        <v>0</v>
      </c>
      <c r="Q62" s="59"/>
      <c r="R62" s="34"/>
      <c r="S62" s="58">
        <v>1497388</v>
      </c>
      <c r="T62" s="34"/>
      <c r="U62" s="58">
        <v>1497388</v>
      </c>
      <c r="V62" s="34"/>
      <c r="W62" s="51">
        <f t="shared" si="0"/>
        <v>5.9270879429566145E-6</v>
      </c>
    </row>
    <row r="63" spans="1:23" ht="18.75" x14ac:dyDescent="0.2">
      <c r="A63" s="14" t="s">
        <v>164</v>
      </c>
      <c r="B63" s="14"/>
      <c r="D63" s="35">
        <v>0</v>
      </c>
      <c r="E63" s="34"/>
      <c r="F63" s="58">
        <v>0</v>
      </c>
      <c r="G63" s="34"/>
      <c r="H63" s="58">
        <v>0</v>
      </c>
      <c r="I63" s="34"/>
      <c r="J63" s="58">
        <v>0</v>
      </c>
      <c r="K63" s="34"/>
      <c r="L63" s="51">
        <f>J63/'7'!$F$13</f>
        <v>0</v>
      </c>
      <c r="M63" s="34"/>
      <c r="N63" s="35">
        <v>46692250</v>
      </c>
      <c r="O63" s="34"/>
      <c r="P63" s="59">
        <v>0</v>
      </c>
      <c r="Q63" s="59"/>
      <c r="R63" s="34"/>
      <c r="S63" s="58">
        <v>-144179798</v>
      </c>
      <c r="T63" s="34"/>
      <c r="U63" s="58">
        <v>-97487548</v>
      </c>
      <c r="V63" s="34"/>
      <c r="W63" s="51">
        <f t="shared" si="0"/>
        <v>-3.8588346530037923E-4</v>
      </c>
    </row>
    <row r="64" spans="1:23" ht="18.75" x14ac:dyDescent="0.2">
      <c r="A64" s="14" t="s">
        <v>37</v>
      </c>
      <c r="B64" s="14"/>
      <c r="D64" s="35">
        <v>0</v>
      </c>
      <c r="E64" s="34"/>
      <c r="F64" s="58">
        <v>324118949</v>
      </c>
      <c r="G64" s="34"/>
      <c r="H64" s="58">
        <v>0</v>
      </c>
      <c r="I64" s="34"/>
      <c r="J64" s="58">
        <v>324118949</v>
      </c>
      <c r="K64" s="34"/>
      <c r="L64" s="51">
        <f>J64/'7'!$F$13</f>
        <v>5.393188029229206E-3</v>
      </c>
      <c r="M64" s="34"/>
      <c r="N64" s="35">
        <v>0</v>
      </c>
      <c r="O64" s="34"/>
      <c r="P64" s="59">
        <v>-360811854</v>
      </c>
      <c r="Q64" s="59"/>
      <c r="R64" s="34"/>
      <c r="S64" s="58">
        <v>-3322529</v>
      </c>
      <c r="T64" s="34"/>
      <c r="U64" s="58">
        <v>-364134383</v>
      </c>
      <c r="V64" s="34"/>
      <c r="W64" s="51">
        <f t="shared" si="0"/>
        <v>-1.4413475405808287E-3</v>
      </c>
    </row>
    <row r="65" spans="1:23" ht="18.75" x14ac:dyDescent="0.2">
      <c r="A65" s="14" t="s">
        <v>26</v>
      </c>
      <c r="B65" s="14"/>
      <c r="D65" s="35">
        <v>0</v>
      </c>
      <c r="E65" s="34"/>
      <c r="F65" s="58">
        <v>137775330</v>
      </c>
      <c r="G65" s="34"/>
      <c r="H65" s="58">
        <v>0</v>
      </c>
      <c r="I65" s="34"/>
      <c r="J65" s="58">
        <v>137775330</v>
      </c>
      <c r="K65" s="34"/>
      <c r="L65" s="51">
        <f>J65/'7'!$F$13</f>
        <v>2.2925171847299293E-3</v>
      </c>
      <c r="M65" s="34"/>
      <c r="N65" s="35">
        <v>256332533</v>
      </c>
      <c r="O65" s="34"/>
      <c r="P65" s="59">
        <v>-105946872</v>
      </c>
      <c r="Q65" s="59"/>
      <c r="R65" s="34"/>
      <c r="S65" s="58">
        <v>989710811</v>
      </c>
      <c r="T65" s="34"/>
      <c r="U65" s="58">
        <v>1140096472</v>
      </c>
      <c r="V65" s="34"/>
      <c r="W65" s="51">
        <f t="shared" si="0"/>
        <v>4.5128263703185633E-3</v>
      </c>
    </row>
    <row r="66" spans="1:23" ht="18.75" x14ac:dyDescent="0.2">
      <c r="A66" s="14" t="s">
        <v>165</v>
      </c>
      <c r="B66" s="14"/>
      <c r="D66" s="35">
        <v>0</v>
      </c>
      <c r="E66" s="34"/>
      <c r="F66" s="58">
        <v>0</v>
      </c>
      <c r="G66" s="34"/>
      <c r="H66" s="58">
        <v>0</v>
      </c>
      <c r="I66" s="34"/>
      <c r="J66" s="58">
        <v>0</v>
      </c>
      <c r="K66" s="34"/>
      <c r="L66" s="51">
        <f>J66/'7'!$F$13</f>
        <v>0</v>
      </c>
      <c r="M66" s="34"/>
      <c r="N66" s="35">
        <v>0</v>
      </c>
      <c r="O66" s="34"/>
      <c r="P66" s="59">
        <v>0</v>
      </c>
      <c r="Q66" s="59"/>
      <c r="R66" s="34"/>
      <c r="S66" s="58">
        <v>-321400075</v>
      </c>
      <c r="T66" s="34"/>
      <c r="U66" s="58">
        <v>-321400075</v>
      </c>
      <c r="V66" s="34"/>
      <c r="W66" s="51">
        <f t="shared" si="0"/>
        <v>-1.272192984983085E-3</v>
      </c>
    </row>
    <row r="67" spans="1:23" ht="18.75" x14ac:dyDescent="0.2">
      <c r="A67" s="14" t="s">
        <v>30</v>
      </c>
      <c r="B67" s="14"/>
      <c r="D67" s="35">
        <v>0</v>
      </c>
      <c r="E67" s="34"/>
      <c r="F67" s="58">
        <v>9275480550</v>
      </c>
      <c r="G67" s="34"/>
      <c r="H67" s="58">
        <v>0</v>
      </c>
      <c r="I67" s="34"/>
      <c r="J67" s="58">
        <v>9275480550</v>
      </c>
      <c r="K67" s="34"/>
      <c r="L67" s="51">
        <f>J67/'7'!$F$13</f>
        <v>0.15433966703257554</v>
      </c>
      <c r="M67" s="34"/>
      <c r="N67" s="35">
        <v>7955512500</v>
      </c>
      <c r="O67" s="34"/>
      <c r="P67" s="59">
        <v>16133072028</v>
      </c>
      <c r="Q67" s="59"/>
      <c r="R67" s="34"/>
      <c r="S67" s="58">
        <v>500918681</v>
      </c>
      <c r="T67" s="34"/>
      <c r="U67" s="58">
        <v>24589503209</v>
      </c>
      <c r="V67" s="34"/>
      <c r="W67" s="51">
        <f t="shared" si="0"/>
        <v>9.7332253225855217E-2</v>
      </c>
    </row>
    <row r="68" spans="1:23" ht="18.75" x14ac:dyDescent="0.2">
      <c r="A68" s="14" t="s">
        <v>166</v>
      </c>
      <c r="B68" s="14"/>
      <c r="D68" s="35">
        <v>0</v>
      </c>
      <c r="E68" s="34"/>
      <c r="F68" s="58">
        <v>0</v>
      </c>
      <c r="G68" s="34"/>
      <c r="H68" s="58">
        <v>0</v>
      </c>
      <c r="I68" s="34"/>
      <c r="J68" s="58">
        <v>0</v>
      </c>
      <c r="K68" s="34"/>
      <c r="L68" s="51">
        <f>J68/'7'!$F$13</f>
        <v>0</v>
      </c>
      <c r="M68" s="34"/>
      <c r="N68" s="35">
        <v>0</v>
      </c>
      <c r="O68" s="34"/>
      <c r="P68" s="59">
        <v>0</v>
      </c>
      <c r="Q68" s="59"/>
      <c r="R68" s="34"/>
      <c r="S68" s="58">
        <v>880519470</v>
      </c>
      <c r="T68" s="34"/>
      <c r="U68" s="58">
        <v>880519470</v>
      </c>
      <c r="V68" s="34"/>
      <c r="W68" s="51">
        <f t="shared" si="0"/>
        <v>3.4853467065153109E-3</v>
      </c>
    </row>
    <row r="69" spans="1:23" ht="18.75" x14ac:dyDescent="0.2">
      <c r="A69" s="14" t="s">
        <v>167</v>
      </c>
      <c r="B69" s="14"/>
      <c r="D69" s="35">
        <v>0</v>
      </c>
      <c r="E69" s="34"/>
      <c r="F69" s="58">
        <v>0</v>
      </c>
      <c r="G69" s="34"/>
      <c r="H69" s="58">
        <v>0</v>
      </c>
      <c r="I69" s="34"/>
      <c r="J69" s="58">
        <v>0</v>
      </c>
      <c r="K69" s="34"/>
      <c r="L69" s="51">
        <f>J69/'7'!$F$13</f>
        <v>0</v>
      </c>
      <c r="M69" s="34"/>
      <c r="N69" s="35">
        <v>0</v>
      </c>
      <c r="O69" s="34"/>
      <c r="P69" s="59">
        <v>0</v>
      </c>
      <c r="Q69" s="59"/>
      <c r="R69" s="34"/>
      <c r="S69" s="58">
        <v>302646659</v>
      </c>
      <c r="T69" s="34"/>
      <c r="U69" s="58">
        <v>302646659</v>
      </c>
      <c r="V69" s="34"/>
      <c r="W69" s="51">
        <f t="shared" si="0"/>
        <v>1.1979616262017606E-3</v>
      </c>
    </row>
    <row r="70" spans="1:23" ht="18.75" x14ac:dyDescent="0.2">
      <c r="A70" s="14" t="s">
        <v>168</v>
      </c>
      <c r="B70" s="14"/>
      <c r="D70" s="35">
        <v>0</v>
      </c>
      <c r="E70" s="34"/>
      <c r="F70" s="58">
        <v>0</v>
      </c>
      <c r="G70" s="34"/>
      <c r="H70" s="58">
        <v>0</v>
      </c>
      <c r="I70" s="34"/>
      <c r="J70" s="58">
        <v>0</v>
      </c>
      <c r="K70" s="34"/>
      <c r="L70" s="51">
        <f>J70/'7'!$F$13</f>
        <v>0</v>
      </c>
      <c r="M70" s="34"/>
      <c r="N70" s="35">
        <v>0</v>
      </c>
      <c r="O70" s="34"/>
      <c r="P70" s="59">
        <v>0</v>
      </c>
      <c r="Q70" s="59"/>
      <c r="R70" s="34"/>
      <c r="S70" s="58">
        <v>5478826705</v>
      </c>
      <c r="T70" s="34"/>
      <c r="U70" s="58">
        <v>5478826705</v>
      </c>
      <c r="V70" s="34"/>
      <c r="W70" s="51">
        <f t="shared" si="0"/>
        <v>2.1686755673715974E-2</v>
      </c>
    </row>
    <row r="71" spans="1:23" ht="18.75" x14ac:dyDescent="0.2">
      <c r="A71" s="14" t="s">
        <v>169</v>
      </c>
      <c r="B71" s="14"/>
      <c r="D71" s="35">
        <v>0</v>
      </c>
      <c r="E71" s="34"/>
      <c r="F71" s="58">
        <v>0</v>
      </c>
      <c r="G71" s="34"/>
      <c r="H71" s="58">
        <v>0</v>
      </c>
      <c r="I71" s="34"/>
      <c r="J71" s="58">
        <v>0</v>
      </c>
      <c r="K71" s="34"/>
      <c r="L71" s="51">
        <f>J71/'7'!$F$13</f>
        <v>0</v>
      </c>
      <c r="M71" s="34"/>
      <c r="N71" s="35">
        <v>0</v>
      </c>
      <c r="O71" s="34"/>
      <c r="P71" s="59">
        <v>0</v>
      </c>
      <c r="Q71" s="59"/>
      <c r="R71" s="34"/>
      <c r="S71" s="58">
        <v>1017586838</v>
      </c>
      <c r="T71" s="34"/>
      <c r="U71" s="58">
        <v>1017586838</v>
      </c>
      <c r="V71" s="34"/>
      <c r="W71" s="51">
        <f t="shared" si="0"/>
        <v>4.0278983659687044E-3</v>
      </c>
    </row>
    <row r="72" spans="1:23" ht="18.75" x14ac:dyDescent="0.2">
      <c r="A72" s="14" t="s">
        <v>170</v>
      </c>
      <c r="B72" s="14"/>
      <c r="D72" s="35">
        <v>0</v>
      </c>
      <c r="E72" s="34"/>
      <c r="F72" s="58">
        <v>0</v>
      </c>
      <c r="G72" s="34"/>
      <c r="H72" s="58">
        <v>0</v>
      </c>
      <c r="I72" s="34"/>
      <c r="J72" s="58">
        <v>0</v>
      </c>
      <c r="K72" s="34"/>
      <c r="L72" s="51">
        <f>J72/'7'!$F$13</f>
        <v>0</v>
      </c>
      <c r="M72" s="34"/>
      <c r="N72" s="35">
        <v>287980</v>
      </c>
      <c r="O72" s="34"/>
      <c r="P72" s="59">
        <v>0</v>
      </c>
      <c r="Q72" s="59"/>
      <c r="R72" s="34"/>
      <c r="S72" s="58">
        <v>2208055</v>
      </c>
      <c r="T72" s="34"/>
      <c r="U72" s="58">
        <v>2496035</v>
      </c>
      <c r="V72" s="34"/>
      <c r="W72" s="51">
        <f t="shared" si="0"/>
        <v>9.8800170388020424E-6</v>
      </c>
    </row>
    <row r="73" spans="1:23" ht="18.75" x14ac:dyDescent="0.2">
      <c r="A73" s="14" t="s">
        <v>171</v>
      </c>
      <c r="B73" s="14"/>
      <c r="D73" s="35">
        <v>0</v>
      </c>
      <c r="E73" s="34"/>
      <c r="F73" s="58">
        <v>0</v>
      </c>
      <c r="G73" s="34"/>
      <c r="H73" s="58">
        <v>0</v>
      </c>
      <c r="I73" s="34"/>
      <c r="J73" s="58">
        <v>0</v>
      </c>
      <c r="K73" s="34"/>
      <c r="L73" s="51">
        <f>J73/'7'!$F$13</f>
        <v>0</v>
      </c>
      <c r="M73" s="34"/>
      <c r="N73" s="35">
        <v>4015363210</v>
      </c>
      <c r="O73" s="34"/>
      <c r="P73" s="59">
        <v>0</v>
      </c>
      <c r="Q73" s="59"/>
      <c r="R73" s="34"/>
      <c r="S73" s="58">
        <v>452416660</v>
      </c>
      <c r="T73" s="34"/>
      <c r="U73" s="58">
        <v>4467779870</v>
      </c>
      <c r="V73" s="34"/>
      <c r="W73" s="51">
        <f t="shared" si="0"/>
        <v>1.7684744501265719E-2</v>
      </c>
    </row>
    <row r="74" spans="1:23" ht="18.75" x14ac:dyDescent="0.2">
      <c r="A74" s="14" t="s">
        <v>172</v>
      </c>
      <c r="B74" s="14"/>
      <c r="D74" s="35">
        <v>0</v>
      </c>
      <c r="E74" s="34"/>
      <c r="F74" s="58">
        <v>0</v>
      </c>
      <c r="G74" s="34"/>
      <c r="H74" s="58">
        <v>0</v>
      </c>
      <c r="I74" s="34"/>
      <c r="J74" s="58">
        <v>0</v>
      </c>
      <c r="K74" s="34"/>
      <c r="L74" s="51">
        <f>J74/'7'!$F$13</f>
        <v>0</v>
      </c>
      <c r="M74" s="34"/>
      <c r="N74" s="35">
        <v>0</v>
      </c>
      <c r="O74" s="34"/>
      <c r="P74" s="59">
        <v>0</v>
      </c>
      <c r="Q74" s="59"/>
      <c r="R74" s="34"/>
      <c r="S74" s="58">
        <v>3530482467</v>
      </c>
      <c r="T74" s="34"/>
      <c r="U74" s="58">
        <v>3530482467</v>
      </c>
      <c r="V74" s="34"/>
      <c r="W74" s="51">
        <f t="shared" ref="W74:W89" si="1">U74/252634685770</f>
        <v>1.3974654573814818E-2</v>
      </c>
    </row>
    <row r="75" spans="1:23" ht="18.75" x14ac:dyDescent="0.2">
      <c r="A75" s="14" t="s">
        <v>173</v>
      </c>
      <c r="B75" s="14"/>
      <c r="D75" s="35">
        <v>0</v>
      </c>
      <c r="E75" s="34"/>
      <c r="F75" s="58">
        <v>0</v>
      </c>
      <c r="G75" s="34"/>
      <c r="H75" s="58">
        <v>0</v>
      </c>
      <c r="I75" s="34"/>
      <c r="J75" s="58">
        <v>0</v>
      </c>
      <c r="K75" s="34"/>
      <c r="L75" s="51">
        <f>J75/'7'!$F$13</f>
        <v>0</v>
      </c>
      <c r="M75" s="34"/>
      <c r="N75" s="35">
        <v>0</v>
      </c>
      <c r="O75" s="34"/>
      <c r="P75" s="59">
        <v>0</v>
      </c>
      <c r="Q75" s="59"/>
      <c r="R75" s="34"/>
      <c r="S75" s="58">
        <v>2692110879</v>
      </c>
      <c r="T75" s="34"/>
      <c r="U75" s="58">
        <v>2692110879</v>
      </c>
      <c r="V75" s="34"/>
      <c r="W75" s="51">
        <f t="shared" si="1"/>
        <v>1.0656141181860168E-2</v>
      </c>
    </row>
    <row r="76" spans="1:23" ht="18.75" x14ac:dyDescent="0.2">
      <c r="A76" s="14" t="s">
        <v>31</v>
      </c>
      <c r="B76" s="14"/>
      <c r="D76" s="35">
        <v>0</v>
      </c>
      <c r="E76" s="34"/>
      <c r="F76" s="58">
        <v>168988500</v>
      </c>
      <c r="G76" s="34"/>
      <c r="H76" s="58">
        <v>0</v>
      </c>
      <c r="I76" s="34"/>
      <c r="J76" s="58">
        <v>168988500</v>
      </c>
      <c r="K76" s="34"/>
      <c r="L76" s="51">
        <f>J76/'7'!$F$13</f>
        <v>2.8118897648202598E-3</v>
      </c>
      <c r="M76" s="34"/>
      <c r="N76" s="35">
        <v>0</v>
      </c>
      <c r="O76" s="34"/>
      <c r="P76" s="59">
        <v>247137306</v>
      </c>
      <c r="Q76" s="59"/>
      <c r="R76" s="34"/>
      <c r="S76" s="58">
        <v>568712535</v>
      </c>
      <c r="T76" s="34"/>
      <c r="U76" s="58">
        <v>815849841</v>
      </c>
      <c r="V76" s="34"/>
      <c r="W76" s="51">
        <f t="shared" si="1"/>
        <v>3.229365906401127E-3</v>
      </c>
    </row>
    <row r="77" spans="1:23" ht="18.75" x14ac:dyDescent="0.2">
      <c r="A77" s="14" t="s">
        <v>42</v>
      </c>
      <c r="B77" s="14"/>
      <c r="D77" s="35">
        <v>0</v>
      </c>
      <c r="E77" s="34"/>
      <c r="F77" s="58">
        <v>67595400</v>
      </c>
      <c r="G77" s="34"/>
      <c r="H77" s="58">
        <v>0</v>
      </c>
      <c r="I77" s="34"/>
      <c r="J77" s="58">
        <v>67595400</v>
      </c>
      <c r="K77" s="34"/>
      <c r="L77" s="51">
        <f>J77/'7'!$F$13</f>
        <v>1.1247559059281039E-3</v>
      </c>
      <c r="M77" s="34"/>
      <c r="N77" s="35">
        <v>0</v>
      </c>
      <c r="O77" s="34"/>
      <c r="P77" s="59">
        <v>116902125</v>
      </c>
      <c r="Q77" s="59"/>
      <c r="R77" s="34"/>
      <c r="S77" s="58">
        <v>279926325</v>
      </c>
      <c r="T77" s="34"/>
      <c r="U77" s="58">
        <v>396828450</v>
      </c>
      <c r="V77" s="34"/>
      <c r="W77" s="51">
        <f t="shared" si="1"/>
        <v>1.5707599642959351E-3</v>
      </c>
    </row>
    <row r="78" spans="1:23" ht="18.75" x14ac:dyDescent="0.2">
      <c r="A78" s="14" t="s">
        <v>174</v>
      </c>
      <c r="B78" s="14"/>
      <c r="D78" s="35">
        <v>0</v>
      </c>
      <c r="E78" s="34"/>
      <c r="F78" s="58">
        <v>0</v>
      </c>
      <c r="G78" s="34"/>
      <c r="H78" s="58">
        <v>0</v>
      </c>
      <c r="I78" s="34"/>
      <c r="J78" s="58">
        <v>0</v>
      </c>
      <c r="K78" s="34"/>
      <c r="L78" s="51">
        <f>J78/'7'!$F$13</f>
        <v>0</v>
      </c>
      <c r="M78" s="34"/>
      <c r="N78" s="35">
        <v>58142736</v>
      </c>
      <c r="O78" s="34"/>
      <c r="P78" s="59">
        <v>0</v>
      </c>
      <c r="Q78" s="59"/>
      <c r="R78" s="34"/>
      <c r="S78" s="58">
        <v>2192410927</v>
      </c>
      <c r="T78" s="34"/>
      <c r="U78" s="58">
        <v>2250553663</v>
      </c>
      <c r="V78" s="34"/>
      <c r="W78" s="51">
        <f t="shared" si="1"/>
        <v>8.9083320294700806E-3</v>
      </c>
    </row>
    <row r="79" spans="1:23" ht="18.75" x14ac:dyDescent="0.2">
      <c r="A79" s="14" t="s">
        <v>29</v>
      </c>
      <c r="B79" s="14"/>
      <c r="D79" s="35">
        <v>0</v>
      </c>
      <c r="E79" s="34"/>
      <c r="F79" s="58">
        <v>0</v>
      </c>
      <c r="G79" s="34"/>
      <c r="H79" s="58">
        <v>0</v>
      </c>
      <c r="I79" s="34"/>
      <c r="J79" s="58">
        <v>0</v>
      </c>
      <c r="K79" s="34"/>
      <c r="L79" s="51">
        <f>J79/'7'!$F$13</f>
        <v>0</v>
      </c>
      <c r="M79" s="34"/>
      <c r="N79" s="35">
        <v>0</v>
      </c>
      <c r="O79" s="34"/>
      <c r="P79" s="59">
        <v>5095709058</v>
      </c>
      <c r="Q79" s="59"/>
      <c r="R79" s="34"/>
      <c r="S79" s="58">
        <v>750663922</v>
      </c>
      <c r="T79" s="34"/>
      <c r="U79" s="58">
        <v>5846372980</v>
      </c>
      <c r="V79" s="34"/>
      <c r="W79" s="51">
        <f t="shared" si="1"/>
        <v>2.3141608454044865E-2</v>
      </c>
    </row>
    <row r="80" spans="1:23" ht="18.75" x14ac:dyDescent="0.2">
      <c r="A80" s="14" t="s">
        <v>175</v>
      </c>
      <c r="B80" s="14"/>
      <c r="D80" s="35">
        <v>0</v>
      </c>
      <c r="E80" s="34"/>
      <c r="F80" s="58">
        <v>0</v>
      </c>
      <c r="G80" s="34"/>
      <c r="H80" s="58">
        <v>0</v>
      </c>
      <c r="I80" s="34"/>
      <c r="J80" s="58">
        <v>0</v>
      </c>
      <c r="K80" s="34"/>
      <c r="L80" s="51">
        <f>J80/'7'!$F$13</f>
        <v>0</v>
      </c>
      <c r="M80" s="34"/>
      <c r="N80" s="35">
        <v>0</v>
      </c>
      <c r="O80" s="34"/>
      <c r="P80" s="59">
        <v>0</v>
      </c>
      <c r="Q80" s="59"/>
      <c r="R80" s="34"/>
      <c r="S80" s="58">
        <v>-10863764</v>
      </c>
      <c r="T80" s="34"/>
      <c r="U80" s="58">
        <v>-10863764</v>
      </c>
      <c r="V80" s="34"/>
      <c r="W80" s="51">
        <f t="shared" si="1"/>
        <v>-4.3001870336563483E-5</v>
      </c>
    </row>
    <row r="81" spans="1:23" ht="18.75" x14ac:dyDescent="0.2">
      <c r="A81" s="14" t="s">
        <v>176</v>
      </c>
      <c r="B81" s="14"/>
      <c r="D81" s="35">
        <v>0</v>
      </c>
      <c r="E81" s="34"/>
      <c r="F81" s="58">
        <v>0</v>
      </c>
      <c r="G81" s="34"/>
      <c r="H81" s="58">
        <v>0</v>
      </c>
      <c r="I81" s="34"/>
      <c r="J81" s="58">
        <v>0</v>
      </c>
      <c r="K81" s="34"/>
      <c r="L81" s="51">
        <f>J81/'7'!$F$13</f>
        <v>0</v>
      </c>
      <c r="M81" s="34"/>
      <c r="N81" s="35">
        <v>1499809150</v>
      </c>
      <c r="O81" s="34"/>
      <c r="P81" s="59">
        <v>0</v>
      </c>
      <c r="Q81" s="59"/>
      <c r="R81" s="34"/>
      <c r="S81" s="58">
        <v>7023443928</v>
      </c>
      <c r="T81" s="34"/>
      <c r="U81" s="58">
        <v>8523253078</v>
      </c>
      <c r="V81" s="34"/>
      <c r="W81" s="51">
        <f t="shared" si="1"/>
        <v>3.3737461869189314E-2</v>
      </c>
    </row>
    <row r="82" spans="1:23" ht="18.75" x14ac:dyDescent="0.2">
      <c r="A82" s="14" t="s">
        <v>24</v>
      </c>
      <c r="B82" s="14"/>
      <c r="D82" s="35">
        <v>0</v>
      </c>
      <c r="E82" s="34"/>
      <c r="F82" s="58">
        <v>381715200</v>
      </c>
      <c r="G82" s="34"/>
      <c r="H82" s="58">
        <v>0</v>
      </c>
      <c r="I82" s="34"/>
      <c r="J82" s="58">
        <v>381715200</v>
      </c>
      <c r="K82" s="34"/>
      <c r="L82" s="51">
        <f>J82/'7'!$F$13</f>
        <v>6.3515627628881162E-3</v>
      </c>
      <c r="M82" s="34"/>
      <c r="N82" s="35">
        <v>3000000000</v>
      </c>
      <c r="O82" s="34"/>
      <c r="P82" s="59">
        <v>185010535</v>
      </c>
      <c r="Q82" s="59"/>
      <c r="R82" s="34"/>
      <c r="S82" s="58">
        <v>-1497333820</v>
      </c>
      <c r="T82" s="34"/>
      <c r="U82" s="58">
        <v>1687676715</v>
      </c>
      <c r="V82" s="34"/>
      <c r="W82" s="51">
        <f t="shared" si="1"/>
        <v>6.6803048435576662E-3</v>
      </c>
    </row>
    <row r="83" spans="1:23" ht="18.75" x14ac:dyDescent="0.2">
      <c r="A83" s="14" t="s">
        <v>177</v>
      </c>
      <c r="B83" s="14"/>
      <c r="D83" s="35">
        <v>0</v>
      </c>
      <c r="E83" s="34"/>
      <c r="F83" s="58">
        <v>0</v>
      </c>
      <c r="G83" s="34"/>
      <c r="H83" s="58">
        <v>0</v>
      </c>
      <c r="I83" s="34"/>
      <c r="J83" s="58">
        <v>0</v>
      </c>
      <c r="K83" s="34"/>
      <c r="L83" s="51">
        <f>J83/'7'!$F$13</f>
        <v>0</v>
      </c>
      <c r="M83" s="34"/>
      <c r="N83" s="35">
        <v>0</v>
      </c>
      <c r="O83" s="34"/>
      <c r="P83" s="59">
        <v>0</v>
      </c>
      <c r="Q83" s="59"/>
      <c r="R83" s="34"/>
      <c r="S83" s="58">
        <v>67785663</v>
      </c>
      <c r="T83" s="34"/>
      <c r="U83" s="58">
        <v>67785663</v>
      </c>
      <c r="V83" s="34"/>
      <c r="W83" s="51">
        <f t="shared" si="1"/>
        <v>2.68314949680791E-4</v>
      </c>
    </row>
    <row r="84" spans="1:23" ht="18.75" x14ac:dyDescent="0.2">
      <c r="A84" s="14" t="s">
        <v>178</v>
      </c>
      <c r="B84" s="14"/>
      <c r="D84" s="35">
        <v>0</v>
      </c>
      <c r="E84" s="34"/>
      <c r="F84" s="58">
        <v>0</v>
      </c>
      <c r="G84" s="34"/>
      <c r="H84" s="58">
        <v>0</v>
      </c>
      <c r="I84" s="34"/>
      <c r="J84" s="58">
        <v>0</v>
      </c>
      <c r="K84" s="34"/>
      <c r="L84" s="51">
        <f>J84/'7'!$F$13</f>
        <v>0</v>
      </c>
      <c r="M84" s="34"/>
      <c r="N84" s="35">
        <v>92700000</v>
      </c>
      <c r="O84" s="34"/>
      <c r="P84" s="59">
        <v>0</v>
      </c>
      <c r="Q84" s="59"/>
      <c r="R84" s="34"/>
      <c r="S84" s="58">
        <v>-747609001</v>
      </c>
      <c r="T84" s="34"/>
      <c r="U84" s="58">
        <v>-654909001</v>
      </c>
      <c r="V84" s="34"/>
      <c r="W84" s="51">
        <f t="shared" si="1"/>
        <v>-2.5923162490689529E-3</v>
      </c>
    </row>
    <row r="85" spans="1:23" ht="18.75" x14ac:dyDescent="0.2">
      <c r="A85" s="14" t="s">
        <v>179</v>
      </c>
      <c r="B85" s="14"/>
      <c r="D85" s="35">
        <v>0</v>
      </c>
      <c r="E85" s="34"/>
      <c r="F85" s="58">
        <v>0</v>
      </c>
      <c r="G85" s="34"/>
      <c r="H85" s="58">
        <v>0</v>
      </c>
      <c r="I85" s="34"/>
      <c r="J85" s="58">
        <v>0</v>
      </c>
      <c r="K85" s="34"/>
      <c r="L85" s="51">
        <f>J85/'7'!$F$13</f>
        <v>0</v>
      </c>
      <c r="M85" s="34"/>
      <c r="N85" s="35">
        <v>0</v>
      </c>
      <c r="O85" s="34"/>
      <c r="P85" s="59">
        <v>0</v>
      </c>
      <c r="Q85" s="59"/>
      <c r="R85" s="34"/>
      <c r="S85" s="58">
        <v>3573733412</v>
      </c>
      <c r="T85" s="34"/>
      <c r="U85" s="58">
        <v>3573733412</v>
      </c>
      <c r="V85" s="34"/>
      <c r="W85" s="51">
        <f t="shared" si="1"/>
        <v>1.4145854125721859E-2</v>
      </c>
    </row>
    <row r="86" spans="1:23" ht="18.75" x14ac:dyDescent="0.2">
      <c r="A86" s="14" t="s">
        <v>35</v>
      </c>
      <c r="B86" s="14"/>
      <c r="D86" s="35">
        <v>0</v>
      </c>
      <c r="E86" s="34"/>
      <c r="F86" s="58">
        <v>1409065875</v>
      </c>
      <c r="G86" s="34"/>
      <c r="H86" s="58">
        <v>0</v>
      </c>
      <c r="I86" s="34"/>
      <c r="J86" s="58">
        <v>1409065875</v>
      </c>
      <c r="K86" s="34"/>
      <c r="L86" s="51">
        <f>J86/'7'!$F$13</f>
        <v>2.344619848019246E-2</v>
      </c>
      <c r="M86" s="34"/>
      <c r="N86" s="35">
        <v>0</v>
      </c>
      <c r="O86" s="34"/>
      <c r="P86" s="59">
        <v>-111316779</v>
      </c>
      <c r="Q86" s="59"/>
      <c r="R86" s="34"/>
      <c r="S86" s="58">
        <v>0</v>
      </c>
      <c r="T86" s="34"/>
      <c r="U86" s="58">
        <v>-111316779</v>
      </c>
      <c r="V86" s="34"/>
      <c r="W86" s="51">
        <f t="shared" si="1"/>
        <v>-4.4062349815790302E-4</v>
      </c>
    </row>
    <row r="87" spans="1:23" ht="18.75" x14ac:dyDescent="0.2">
      <c r="A87" s="14" t="s">
        <v>180</v>
      </c>
      <c r="B87" s="14"/>
      <c r="D87" s="35">
        <v>0</v>
      </c>
      <c r="E87" s="34"/>
      <c r="F87" s="58">
        <v>-5711846219</v>
      </c>
      <c r="G87" s="34"/>
      <c r="H87" s="58">
        <v>0</v>
      </c>
      <c r="I87" s="34"/>
      <c r="J87" s="58">
        <v>-5711846219</v>
      </c>
      <c r="K87" s="34"/>
      <c r="L87" s="51">
        <f>J87/'7'!$F$13</f>
        <v>-9.5042455086786368E-2</v>
      </c>
      <c r="M87" s="34"/>
      <c r="N87" s="35">
        <v>0</v>
      </c>
      <c r="O87" s="34"/>
      <c r="P87" s="59">
        <v>1224480850</v>
      </c>
      <c r="Q87" s="59"/>
      <c r="R87" s="34"/>
      <c r="S87" s="58">
        <v>0</v>
      </c>
      <c r="T87" s="34"/>
      <c r="U87" s="58">
        <v>1224480850</v>
      </c>
      <c r="V87" s="34"/>
      <c r="W87" s="51">
        <f t="shared" si="1"/>
        <v>4.8468437588763012E-3</v>
      </c>
    </row>
    <row r="88" spans="1:23" ht="18.75" x14ac:dyDescent="0.2">
      <c r="A88" s="14" t="s">
        <v>44</v>
      </c>
      <c r="B88" s="14"/>
      <c r="D88" s="35">
        <v>0</v>
      </c>
      <c r="E88" s="34"/>
      <c r="F88" s="58">
        <v>-107952303</v>
      </c>
      <c r="G88" s="34"/>
      <c r="H88" s="58">
        <v>0</v>
      </c>
      <c r="I88" s="34"/>
      <c r="J88" s="58">
        <v>-107952303</v>
      </c>
      <c r="K88" s="34"/>
      <c r="L88" s="51">
        <f>J88/'7'!$F$13</f>
        <v>-1.7962759353120207E-3</v>
      </c>
      <c r="M88" s="34"/>
      <c r="N88" s="35">
        <v>0</v>
      </c>
      <c r="O88" s="34"/>
      <c r="P88" s="59">
        <v>-107952303</v>
      </c>
      <c r="Q88" s="59"/>
      <c r="R88" s="34"/>
      <c r="S88" s="58">
        <v>0</v>
      </c>
      <c r="T88" s="34"/>
      <c r="U88" s="58">
        <v>-107952303</v>
      </c>
      <c r="V88" s="34"/>
      <c r="W88" s="51">
        <f t="shared" si="1"/>
        <v>-4.2730594443504233E-4</v>
      </c>
    </row>
    <row r="89" spans="1:23" ht="18.75" x14ac:dyDescent="0.2">
      <c r="A89" s="14" t="s">
        <v>36</v>
      </c>
      <c r="B89" s="14"/>
      <c r="D89" s="35">
        <v>0</v>
      </c>
      <c r="E89" s="34"/>
      <c r="F89" s="58">
        <v>1871994960</v>
      </c>
      <c r="G89" s="34"/>
      <c r="H89" s="58">
        <v>0</v>
      </c>
      <c r="I89" s="34"/>
      <c r="J89" s="58">
        <v>1871994960</v>
      </c>
      <c r="K89" s="34"/>
      <c r="L89" s="51">
        <f>J89/'7'!$F$13</f>
        <v>3.1149122382997135E-2</v>
      </c>
      <c r="M89" s="34"/>
      <c r="N89" s="35">
        <v>0</v>
      </c>
      <c r="O89" s="34"/>
      <c r="P89" s="59">
        <v>-2868768222</v>
      </c>
      <c r="Q89" s="59"/>
      <c r="R89" s="34"/>
      <c r="S89" s="58">
        <v>0</v>
      </c>
      <c r="T89" s="34"/>
      <c r="U89" s="58">
        <v>-2868768222</v>
      </c>
      <c r="V89" s="34"/>
      <c r="W89" s="51">
        <f t="shared" si="1"/>
        <v>-1.1355401231847246E-2</v>
      </c>
    </row>
    <row r="90" spans="1:23" ht="21.75" thickBot="1" x14ac:dyDescent="0.25">
      <c r="A90" s="15" t="s">
        <v>45</v>
      </c>
      <c r="B90" s="15"/>
      <c r="D90" s="38">
        <v>565514187</v>
      </c>
      <c r="E90" s="34"/>
      <c r="F90" s="60">
        <v>55799842732</v>
      </c>
      <c r="G90" s="34"/>
      <c r="H90" s="60">
        <v>1869639501</v>
      </c>
      <c r="I90" s="34"/>
      <c r="J90" s="60">
        <v>58234996420</v>
      </c>
      <c r="K90" s="34"/>
      <c r="L90" s="61">
        <f>SUM(L9:L89)</f>
        <v>0.96900315931405023</v>
      </c>
      <c r="M90" s="34"/>
      <c r="N90" s="38">
        <v>49714085533</v>
      </c>
      <c r="O90" s="34"/>
      <c r="P90" s="62"/>
      <c r="Q90" s="62">
        <v>88801737293</v>
      </c>
      <c r="R90" s="34"/>
      <c r="S90" s="60">
        <v>51695186506</v>
      </c>
      <c r="T90" s="34"/>
      <c r="U90" s="60">
        <v>190211009332</v>
      </c>
      <c r="V90" s="34"/>
      <c r="W90" s="52">
        <f>SUM(W9:W89)</f>
        <v>0.75290931944780226</v>
      </c>
    </row>
    <row r="91" spans="1:23" ht="13.5" thickTop="1" x14ac:dyDescent="0.2"/>
  </sheetData>
  <mergeCells count="174">
    <mergeCell ref="A89:B89"/>
    <mergeCell ref="P89:Q89"/>
    <mergeCell ref="A90:B90"/>
    <mergeCell ref="P90:Q90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rightToLeft="1" zoomScaleNormal="100" workbookViewId="0">
      <selection activeCell="F13" sqref="F13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4.7109375" bestFit="1" customWidth="1"/>
  </cols>
  <sheetData>
    <row r="1" spans="1:14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</row>
    <row r="3" spans="1:14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14.45" customHeight="1" x14ac:dyDescent="0.2"/>
    <row r="5" spans="1:14" ht="29.1" customHeight="1" x14ac:dyDescent="0.2">
      <c r="A5" s="42" t="s">
        <v>101</v>
      </c>
      <c r="B5" s="40" t="s">
        <v>102</v>
      </c>
      <c r="C5" s="40"/>
      <c r="D5" s="40"/>
      <c r="E5" s="40"/>
      <c r="F5" s="40"/>
      <c r="G5" s="40"/>
      <c r="H5" s="40"/>
      <c r="I5" s="40"/>
      <c r="J5" s="40"/>
    </row>
    <row r="6" spans="1:14" ht="14.45" customHeight="1" x14ac:dyDescent="0.2"/>
    <row r="7" spans="1:14" ht="14.45" customHeight="1" x14ac:dyDescent="0.2">
      <c r="A7" s="26" t="s">
        <v>103</v>
      </c>
      <c r="B7" s="26"/>
      <c r="D7" s="44" t="s">
        <v>104</v>
      </c>
      <c r="F7" s="44" t="s">
        <v>89</v>
      </c>
      <c r="H7" s="44" t="s">
        <v>105</v>
      </c>
      <c r="J7" s="44" t="s">
        <v>106</v>
      </c>
    </row>
    <row r="8" spans="1:14" ht="21.75" customHeight="1" x14ac:dyDescent="0.2">
      <c r="A8" s="13" t="s">
        <v>107</v>
      </c>
      <c r="B8" s="13"/>
      <c r="D8" s="63" t="s">
        <v>108</v>
      </c>
      <c r="F8" s="49">
        <v>58234996420</v>
      </c>
      <c r="G8" s="34"/>
      <c r="H8" s="64">
        <v>97.91</v>
      </c>
      <c r="I8" s="34"/>
      <c r="J8" s="65">
        <v>10.75</v>
      </c>
      <c r="N8" s="66"/>
    </row>
    <row r="9" spans="1:14" ht="21.75" customHeight="1" x14ac:dyDescent="0.2">
      <c r="A9" s="14" t="s">
        <v>109</v>
      </c>
      <c r="B9" s="14"/>
      <c r="D9" s="45" t="s">
        <v>110</v>
      </c>
      <c r="F9" s="35">
        <v>0</v>
      </c>
      <c r="G9" s="34"/>
      <c r="H9" s="67">
        <v>0</v>
      </c>
      <c r="I9" s="34"/>
      <c r="J9" s="36">
        <v>0</v>
      </c>
      <c r="N9" s="66"/>
    </row>
    <row r="10" spans="1:14" ht="21.75" customHeight="1" x14ac:dyDescent="0.2">
      <c r="A10" s="14" t="s">
        <v>111</v>
      </c>
      <c r="B10" s="14"/>
      <c r="D10" s="45" t="s">
        <v>112</v>
      </c>
      <c r="F10" s="35">
        <v>141316983</v>
      </c>
      <c r="G10" s="34"/>
      <c r="H10" s="67">
        <v>0.24</v>
      </c>
      <c r="I10" s="34"/>
      <c r="J10" s="36">
        <v>0.03</v>
      </c>
      <c r="N10" s="66"/>
    </row>
    <row r="11" spans="1:14" ht="21.75" customHeight="1" x14ac:dyDescent="0.2">
      <c r="A11" s="14" t="s">
        <v>113</v>
      </c>
      <c r="B11" s="14"/>
      <c r="D11" s="45" t="s">
        <v>114</v>
      </c>
      <c r="F11" s="35">
        <v>645951908</v>
      </c>
      <c r="G11" s="34"/>
      <c r="H11" s="67">
        <v>1.0900000000000001</v>
      </c>
      <c r="I11" s="34"/>
      <c r="J11" s="36">
        <v>0.12</v>
      </c>
      <c r="N11" s="66"/>
    </row>
    <row r="12" spans="1:14" ht="21.75" customHeight="1" x14ac:dyDescent="0.2">
      <c r="A12" s="68" t="s">
        <v>115</v>
      </c>
      <c r="B12" s="68"/>
      <c r="D12" s="45" t="s">
        <v>116</v>
      </c>
      <c r="F12" s="69">
        <v>1075574268</v>
      </c>
      <c r="G12" s="34"/>
      <c r="H12" s="67">
        <v>1.81</v>
      </c>
      <c r="I12" s="34"/>
      <c r="J12" s="70">
        <v>0.2</v>
      </c>
      <c r="N12" s="66"/>
    </row>
    <row r="13" spans="1:14" ht="21.75" customHeight="1" x14ac:dyDescent="0.2">
      <c r="A13" s="27" t="s">
        <v>45</v>
      </c>
      <c r="B13" s="27"/>
      <c r="D13" s="6"/>
      <c r="F13" s="38">
        <v>60097839579</v>
      </c>
      <c r="G13" s="34"/>
      <c r="H13" s="71">
        <v>101.05</v>
      </c>
      <c r="I13" s="34"/>
      <c r="J13" s="39">
        <v>11.1</v>
      </c>
      <c r="N13" s="66"/>
    </row>
    <row r="16" spans="1:14" x14ac:dyDescent="0.2">
      <c r="F16" s="72"/>
    </row>
    <row r="17" spans="6:6" x14ac:dyDescent="0.2">
      <c r="F17" s="73"/>
    </row>
    <row r="18" spans="6:6" x14ac:dyDescent="0.2">
      <c r="F18" s="66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9"/>
  <sheetViews>
    <sheetView rightToLeft="1" topLeftCell="A11" zoomScaleNormal="100" workbookViewId="0">
      <selection activeCell="C33" sqref="C3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85546875" bestFit="1" customWidth="1"/>
    <col min="18" max="18" width="1.28515625" customWidth="1"/>
    <col min="19" max="19" width="16.28515625" bestFit="1" customWidth="1"/>
    <col min="20" max="20" width="0.28515625" customWidth="1"/>
  </cols>
  <sheetData>
    <row r="1" spans="1:1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4.45" customHeight="1" x14ac:dyDescent="0.2"/>
    <row r="5" spans="1:19" ht="14.45" customHeight="1" x14ac:dyDescent="0.2">
      <c r="A5" s="40" t="s">
        <v>122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4.45" customHeight="1" x14ac:dyDescent="0.2">
      <c r="A6" s="26" t="s">
        <v>46</v>
      </c>
      <c r="C6" s="26" t="s">
        <v>203</v>
      </c>
      <c r="D6" s="26"/>
      <c r="E6" s="26"/>
      <c r="F6" s="26"/>
      <c r="G6" s="26"/>
      <c r="I6" s="26" t="s">
        <v>119</v>
      </c>
      <c r="J6" s="26"/>
      <c r="K6" s="26"/>
      <c r="L6" s="26"/>
      <c r="M6" s="26"/>
      <c r="O6" s="26" t="s">
        <v>120</v>
      </c>
      <c r="P6" s="26"/>
      <c r="Q6" s="26"/>
      <c r="R6" s="26"/>
      <c r="S6" s="26"/>
    </row>
    <row r="7" spans="1:19" ht="42" x14ac:dyDescent="0.2">
      <c r="A7" s="26"/>
      <c r="C7" s="10" t="s">
        <v>204</v>
      </c>
      <c r="D7" s="2"/>
      <c r="E7" s="10" t="s">
        <v>205</v>
      </c>
      <c r="F7" s="2"/>
      <c r="G7" s="10" t="s">
        <v>206</v>
      </c>
      <c r="I7" s="10" t="s">
        <v>207</v>
      </c>
      <c r="J7" s="2"/>
      <c r="K7" s="10" t="s">
        <v>208</v>
      </c>
      <c r="L7" s="2"/>
      <c r="M7" s="10" t="s">
        <v>209</v>
      </c>
      <c r="O7" s="10" t="s">
        <v>207</v>
      </c>
      <c r="P7" s="2"/>
      <c r="Q7" s="10" t="s">
        <v>208</v>
      </c>
      <c r="R7" s="2"/>
      <c r="S7" s="10" t="s">
        <v>209</v>
      </c>
    </row>
    <row r="8" spans="1:19" ht="21.75" customHeight="1" x14ac:dyDescent="0.2">
      <c r="A8" s="4" t="s">
        <v>130</v>
      </c>
      <c r="C8" s="63" t="s">
        <v>210</v>
      </c>
      <c r="D8" s="34"/>
      <c r="E8" s="49">
        <v>4312052</v>
      </c>
      <c r="F8" s="34"/>
      <c r="G8" s="49">
        <v>575</v>
      </c>
      <c r="H8" s="34"/>
      <c r="I8" s="49">
        <v>0</v>
      </c>
      <c r="J8" s="34"/>
      <c r="K8" s="49">
        <v>0</v>
      </c>
      <c r="L8" s="34"/>
      <c r="M8" s="49">
        <v>0</v>
      </c>
      <c r="N8" s="34"/>
      <c r="O8" s="49">
        <v>2479429900</v>
      </c>
      <c r="P8" s="34"/>
      <c r="Q8" s="49">
        <v>0</v>
      </c>
      <c r="R8" s="34"/>
      <c r="S8" s="49">
        <v>2479429900</v>
      </c>
    </row>
    <row r="9" spans="1:19" ht="21.75" customHeight="1" x14ac:dyDescent="0.2">
      <c r="A9" s="5" t="s">
        <v>21</v>
      </c>
      <c r="C9" s="45" t="s">
        <v>211</v>
      </c>
      <c r="D9" s="34"/>
      <c r="E9" s="35">
        <v>2402799</v>
      </c>
      <c r="F9" s="34"/>
      <c r="G9" s="35">
        <v>70</v>
      </c>
      <c r="H9" s="34"/>
      <c r="I9" s="35">
        <v>0</v>
      </c>
      <c r="J9" s="34"/>
      <c r="K9" s="35">
        <v>0</v>
      </c>
      <c r="L9" s="34"/>
      <c r="M9" s="35">
        <v>0</v>
      </c>
      <c r="N9" s="34"/>
      <c r="O9" s="35">
        <v>168195930</v>
      </c>
      <c r="P9" s="34"/>
      <c r="Q9" s="35">
        <v>0</v>
      </c>
      <c r="R9" s="34"/>
      <c r="S9" s="35">
        <v>168195930</v>
      </c>
    </row>
    <row r="10" spans="1:19" ht="21.75" customHeight="1" x14ac:dyDescent="0.2">
      <c r="A10" s="5" t="s">
        <v>178</v>
      </c>
      <c r="C10" s="45" t="s">
        <v>212</v>
      </c>
      <c r="D10" s="34"/>
      <c r="E10" s="35">
        <v>900000</v>
      </c>
      <c r="F10" s="34"/>
      <c r="G10" s="35">
        <v>103</v>
      </c>
      <c r="H10" s="34"/>
      <c r="I10" s="35">
        <v>0</v>
      </c>
      <c r="J10" s="34"/>
      <c r="K10" s="35">
        <v>0</v>
      </c>
      <c r="L10" s="34"/>
      <c r="M10" s="35">
        <v>0</v>
      </c>
      <c r="N10" s="34"/>
      <c r="O10" s="35">
        <v>92700000</v>
      </c>
      <c r="P10" s="34"/>
      <c r="Q10" s="35">
        <v>0</v>
      </c>
      <c r="R10" s="34"/>
      <c r="S10" s="35">
        <v>92700000</v>
      </c>
    </row>
    <row r="11" spans="1:19" ht="21.75" customHeight="1" x14ac:dyDescent="0.2">
      <c r="A11" s="5" t="s">
        <v>176</v>
      </c>
      <c r="C11" s="45" t="s">
        <v>213</v>
      </c>
      <c r="D11" s="34"/>
      <c r="E11" s="35">
        <v>4285169</v>
      </c>
      <c r="F11" s="34"/>
      <c r="G11" s="35">
        <v>350</v>
      </c>
      <c r="H11" s="34"/>
      <c r="I11" s="35">
        <v>0</v>
      </c>
      <c r="J11" s="34"/>
      <c r="K11" s="35">
        <v>0</v>
      </c>
      <c r="L11" s="34"/>
      <c r="M11" s="35">
        <v>0</v>
      </c>
      <c r="N11" s="34"/>
      <c r="O11" s="35">
        <v>1499809150</v>
      </c>
      <c r="P11" s="34"/>
      <c r="Q11" s="35">
        <v>0</v>
      </c>
      <c r="R11" s="34"/>
      <c r="S11" s="35">
        <v>1499809150</v>
      </c>
    </row>
    <row r="12" spans="1:19" ht="21.75" customHeight="1" x14ac:dyDescent="0.2">
      <c r="A12" s="5" t="s">
        <v>126</v>
      </c>
      <c r="C12" s="45" t="s">
        <v>214</v>
      </c>
      <c r="D12" s="34"/>
      <c r="E12" s="35">
        <v>1200000</v>
      </c>
      <c r="F12" s="34"/>
      <c r="G12" s="35">
        <v>2920</v>
      </c>
      <c r="H12" s="34"/>
      <c r="I12" s="35">
        <v>0</v>
      </c>
      <c r="J12" s="34"/>
      <c r="K12" s="35">
        <v>0</v>
      </c>
      <c r="L12" s="34"/>
      <c r="M12" s="35">
        <v>0</v>
      </c>
      <c r="N12" s="34"/>
      <c r="O12" s="35">
        <v>3504000000</v>
      </c>
      <c r="P12" s="34"/>
      <c r="Q12" s="35">
        <v>0</v>
      </c>
      <c r="R12" s="34"/>
      <c r="S12" s="35">
        <v>3504000000</v>
      </c>
    </row>
    <row r="13" spans="1:19" ht="21.75" customHeight="1" x14ac:dyDescent="0.2">
      <c r="A13" s="5" t="s">
        <v>146</v>
      </c>
      <c r="C13" s="45" t="s">
        <v>215</v>
      </c>
      <c r="D13" s="34"/>
      <c r="E13" s="35">
        <v>700000</v>
      </c>
      <c r="F13" s="34"/>
      <c r="G13" s="35">
        <v>1170</v>
      </c>
      <c r="H13" s="34"/>
      <c r="I13" s="35">
        <v>0</v>
      </c>
      <c r="J13" s="34"/>
      <c r="K13" s="35">
        <v>0</v>
      </c>
      <c r="L13" s="34"/>
      <c r="M13" s="35">
        <v>0</v>
      </c>
      <c r="N13" s="34"/>
      <c r="O13" s="35">
        <v>819000000</v>
      </c>
      <c r="P13" s="34"/>
      <c r="Q13" s="35">
        <v>0</v>
      </c>
      <c r="R13" s="34"/>
      <c r="S13" s="35">
        <v>819000000</v>
      </c>
    </row>
    <row r="14" spans="1:19" ht="21.75" customHeight="1" x14ac:dyDescent="0.2">
      <c r="A14" s="5" t="s">
        <v>144</v>
      </c>
      <c r="C14" s="45" t="s">
        <v>216</v>
      </c>
      <c r="D14" s="34"/>
      <c r="E14" s="35">
        <v>6959666</v>
      </c>
      <c r="F14" s="34"/>
      <c r="G14" s="35">
        <v>370</v>
      </c>
      <c r="H14" s="34"/>
      <c r="I14" s="35">
        <v>0</v>
      </c>
      <c r="J14" s="34"/>
      <c r="K14" s="35">
        <v>0</v>
      </c>
      <c r="L14" s="34"/>
      <c r="M14" s="35">
        <v>0</v>
      </c>
      <c r="N14" s="34"/>
      <c r="O14" s="35">
        <v>2575076420</v>
      </c>
      <c r="P14" s="34"/>
      <c r="Q14" s="35">
        <v>0</v>
      </c>
      <c r="R14" s="34"/>
      <c r="S14" s="35">
        <v>2575076420</v>
      </c>
    </row>
    <row r="15" spans="1:19" ht="21.75" customHeight="1" x14ac:dyDescent="0.2">
      <c r="A15" s="5" t="s">
        <v>134</v>
      </c>
      <c r="C15" s="45" t="s">
        <v>217</v>
      </c>
      <c r="D15" s="34"/>
      <c r="E15" s="35">
        <v>1389679</v>
      </c>
      <c r="F15" s="34"/>
      <c r="G15" s="35">
        <v>67</v>
      </c>
      <c r="H15" s="34"/>
      <c r="I15" s="35">
        <v>0</v>
      </c>
      <c r="J15" s="34"/>
      <c r="K15" s="35">
        <v>0</v>
      </c>
      <c r="L15" s="34"/>
      <c r="M15" s="35">
        <v>0</v>
      </c>
      <c r="N15" s="34"/>
      <c r="O15" s="35">
        <v>93108493</v>
      </c>
      <c r="P15" s="34"/>
      <c r="Q15" s="35">
        <v>0</v>
      </c>
      <c r="R15" s="34"/>
      <c r="S15" s="35">
        <v>93108493</v>
      </c>
    </row>
    <row r="16" spans="1:19" ht="21.75" customHeight="1" x14ac:dyDescent="0.2">
      <c r="A16" s="5" t="s">
        <v>43</v>
      </c>
      <c r="C16" s="45" t="s">
        <v>218</v>
      </c>
      <c r="D16" s="34"/>
      <c r="E16" s="35">
        <v>830107</v>
      </c>
      <c r="F16" s="34"/>
      <c r="G16" s="35">
        <v>1100</v>
      </c>
      <c r="H16" s="34"/>
      <c r="I16" s="35">
        <v>0</v>
      </c>
      <c r="J16" s="34"/>
      <c r="K16" s="35">
        <v>0</v>
      </c>
      <c r="L16" s="34"/>
      <c r="M16" s="35">
        <v>0</v>
      </c>
      <c r="N16" s="34"/>
      <c r="O16" s="35">
        <v>913117700</v>
      </c>
      <c r="P16" s="34"/>
      <c r="Q16" s="35">
        <v>0</v>
      </c>
      <c r="R16" s="34"/>
      <c r="S16" s="35">
        <v>913117700</v>
      </c>
    </row>
    <row r="17" spans="1:19" ht="21.75" customHeight="1" x14ac:dyDescent="0.2">
      <c r="A17" s="5" t="s">
        <v>143</v>
      </c>
      <c r="C17" s="45" t="s">
        <v>219</v>
      </c>
      <c r="D17" s="34"/>
      <c r="E17" s="35">
        <v>1244174</v>
      </c>
      <c r="F17" s="34"/>
      <c r="G17" s="35">
        <v>3570</v>
      </c>
      <c r="H17" s="34"/>
      <c r="I17" s="35">
        <v>0</v>
      </c>
      <c r="J17" s="34"/>
      <c r="K17" s="35">
        <v>0</v>
      </c>
      <c r="L17" s="34"/>
      <c r="M17" s="35">
        <v>0</v>
      </c>
      <c r="N17" s="34"/>
      <c r="O17" s="35">
        <v>4441701180</v>
      </c>
      <c r="P17" s="34"/>
      <c r="Q17" s="35">
        <v>0</v>
      </c>
      <c r="R17" s="34"/>
      <c r="S17" s="35">
        <v>4441701180</v>
      </c>
    </row>
    <row r="18" spans="1:19" ht="21.75" customHeight="1" x14ac:dyDescent="0.2">
      <c r="A18" s="5" t="s">
        <v>138</v>
      </c>
      <c r="C18" s="45" t="s">
        <v>220</v>
      </c>
      <c r="D18" s="34"/>
      <c r="E18" s="35">
        <v>300000</v>
      </c>
      <c r="F18" s="34"/>
      <c r="G18" s="35">
        <v>6350</v>
      </c>
      <c r="H18" s="34"/>
      <c r="I18" s="35">
        <v>0</v>
      </c>
      <c r="J18" s="34"/>
      <c r="K18" s="35">
        <v>0</v>
      </c>
      <c r="L18" s="34"/>
      <c r="M18" s="35">
        <v>0</v>
      </c>
      <c r="N18" s="34"/>
      <c r="O18" s="35">
        <v>1905000000</v>
      </c>
      <c r="P18" s="34"/>
      <c r="Q18" s="35">
        <v>0</v>
      </c>
      <c r="R18" s="34"/>
      <c r="S18" s="35">
        <v>1905000000</v>
      </c>
    </row>
    <row r="19" spans="1:19" ht="21.75" customHeight="1" x14ac:dyDescent="0.2">
      <c r="A19" s="5" t="s">
        <v>32</v>
      </c>
      <c r="C19" s="45" t="s">
        <v>9</v>
      </c>
      <c r="D19" s="34"/>
      <c r="E19" s="35">
        <v>1874821</v>
      </c>
      <c r="F19" s="34"/>
      <c r="G19" s="35">
        <v>13</v>
      </c>
      <c r="H19" s="34"/>
      <c r="I19" s="35">
        <v>24372673</v>
      </c>
      <c r="J19" s="34"/>
      <c r="K19" s="35">
        <v>3489984</v>
      </c>
      <c r="L19" s="34"/>
      <c r="M19" s="35">
        <v>20882689</v>
      </c>
      <c r="N19" s="34"/>
      <c r="O19" s="35">
        <v>24372673</v>
      </c>
      <c r="P19" s="34"/>
      <c r="Q19" s="35">
        <v>3489984</v>
      </c>
      <c r="R19" s="34"/>
      <c r="S19" s="35">
        <v>20882689</v>
      </c>
    </row>
    <row r="20" spans="1:19" ht="21.75" customHeight="1" x14ac:dyDescent="0.2">
      <c r="A20" s="5" t="s">
        <v>34</v>
      </c>
      <c r="C20" s="45" t="s">
        <v>214</v>
      </c>
      <c r="D20" s="34"/>
      <c r="E20" s="35">
        <v>8653653</v>
      </c>
      <c r="F20" s="34"/>
      <c r="G20" s="35">
        <v>400</v>
      </c>
      <c r="H20" s="34"/>
      <c r="I20" s="35">
        <v>0</v>
      </c>
      <c r="J20" s="34"/>
      <c r="K20" s="35">
        <v>0</v>
      </c>
      <c r="L20" s="34"/>
      <c r="M20" s="35">
        <v>0</v>
      </c>
      <c r="N20" s="34"/>
      <c r="O20" s="35">
        <v>3461461200</v>
      </c>
      <c r="P20" s="34"/>
      <c r="Q20" s="35">
        <v>0</v>
      </c>
      <c r="R20" s="34"/>
      <c r="S20" s="35">
        <v>3461461200</v>
      </c>
    </row>
    <row r="21" spans="1:19" ht="21.75" customHeight="1" x14ac:dyDescent="0.2">
      <c r="A21" s="5" t="s">
        <v>129</v>
      </c>
      <c r="C21" s="45" t="s">
        <v>221</v>
      </c>
      <c r="D21" s="34"/>
      <c r="E21" s="35">
        <v>658335</v>
      </c>
      <c r="F21" s="34"/>
      <c r="G21" s="35">
        <v>6100</v>
      </c>
      <c r="H21" s="34"/>
      <c r="I21" s="35">
        <v>0</v>
      </c>
      <c r="J21" s="34"/>
      <c r="K21" s="35">
        <v>0</v>
      </c>
      <c r="L21" s="34"/>
      <c r="M21" s="35">
        <v>0</v>
      </c>
      <c r="N21" s="34"/>
      <c r="O21" s="35">
        <v>4015843500</v>
      </c>
      <c r="P21" s="34"/>
      <c r="Q21" s="35">
        <v>0</v>
      </c>
      <c r="R21" s="34"/>
      <c r="S21" s="35">
        <v>4015843500</v>
      </c>
    </row>
    <row r="22" spans="1:19" ht="21.75" customHeight="1" x14ac:dyDescent="0.2">
      <c r="A22" s="5" t="s">
        <v>23</v>
      </c>
      <c r="C22" s="45" t="s">
        <v>222</v>
      </c>
      <c r="D22" s="34"/>
      <c r="E22" s="35">
        <v>2623000</v>
      </c>
      <c r="F22" s="34"/>
      <c r="G22" s="35">
        <v>82</v>
      </c>
      <c r="H22" s="34"/>
      <c r="I22" s="35">
        <v>0</v>
      </c>
      <c r="J22" s="34"/>
      <c r="K22" s="35">
        <v>0</v>
      </c>
      <c r="L22" s="34"/>
      <c r="M22" s="35">
        <v>0</v>
      </c>
      <c r="N22" s="34"/>
      <c r="O22" s="35">
        <v>215086000</v>
      </c>
      <c r="P22" s="34"/>
      <c r="Q22" s="35">
        <v>0</v>
      </c>
      <c r="R22" s="34"/>
      <c r="S22" s="35">
        <v>215086000</v>
      </c>
    </row>
    <row r="23" spans="1:19" ht="21.75" customHeight="1" x14ac:dyDescent="0.2">
      <c r="A23" s="5" t="s">
        <v>24</v>
      </c>
      <c r="C23" s="45" t="s">
        <v>223</v>
      </c>
      <c r="D23" s="34"/>
      <c r="E23" s="35">
        <v>2000000</v>
      </c>
      <c r="F23" s="34"/>
      <c r="G23" s="35">
        <v>1500</v>
      </c>
      <c r="H23" s="34"/>
      <c r="I23" s="35">
        <v>0</v>
      </c>
      <c r="J23" s="34"/>
      <c r="K23" s="35">
        <v>0</v>
      </c>
      <c r="L23" s="34"/>
      <c r="M23" s="35">
        <v>0</v>
      </c>
      <c r="N23" s="34"/>
      <c r="O23" s="35">
        <v>3000000000</v>
      </c>
      <c r="P23" s="34"/>
      <c r="Q23" s="35">
        <v>0</v>
      </c>
      <c r="R23" s="34"/>
      <c r="S23" s="35">
        <v>3000000000</v>
      </c>
    </row>
    <row r="24" spans="1:19" ht="21.75" customHeight="1" x14ac:dyDescent="0.2">
      <c r="A24" s="5" t="s">
        <v>142</v>
      </c>
      <c r="C24" s="45" t="s">
        <v>223</v>
      </c>
      <c r="D24" s="34"/>
      <c r="E24" s="35">
        <v>3803339</v>
      </c>
      <c r="F24" s="34"/>
      <c r="G24" s="35">
        <v>600</v>
      </c>
      <c r="H24" s="34"/>
      <c r="I24" s="35">
        <v>0</v>
      </c>
      <c r="J24" s="34"/>
      <c r="K24" s="35">
        <v>0</v>
      </c>
      <c r="L24" s="34"/>
      <c r="M24" s="35">
        <v>0</v>
      </c>
      <c r="N24" s="34"/>
      <c r="O24" s="35">
        <v>2282003400</v>
      </c>
      <c r="P24" s="34"/>
      <c r="Q24" s="35">
        <v>0</v>
      </c>
      <c r="R24" s="34"/>
      <c r="S24" s="35">
        <v>2282003400</v>
      </c>
    </row>
    <row r="25" spans="1:19" ht="21.75" customHeight="1" x14ac:dyDescent="0.2">
      <c r="A25" s="5" t="s">
        <v>131</v>
      </c>
      <c r="C25" s="45" t="s">
        <v>224</v>
      </c>
      <c r="D25" s="34"/>
      <c r="E25" s="35">
        <v>1076453</v>
      </c>
      <c r="F25" s="34"/>
      <c r="G25" s="35">
        <v>1188</v>
      </c>
      <c r="H25" s="34"/>
      <c r="I25" s="35">
        <v>0</v>
      </c>
      <c r="J25" s="34"/>
      <c r="K25" s="35">
        <v>0</v>
      </c>
      <c r="L25" s="34"/>
      <c r="M25" s="35">
        <v>0</v>
      </c>
      <c r="N25" s="34"/>
      <c r="O25" s="35">
        <v>1278826164</v>
      </c>
      <c r="P25" s="34"/>
      <c r="Q25" s="35">
        <v>0</v>
      </c>
      <c r="R25" s="34"/>
      <c r="S25" s="35">
        <v>1278826164</v>
      </c>
    </row>
    <row r="26" spans="1:19" ht="21.75" customHeight="1" x14ac:dyDescent="0.2">
      <c r="A26" s="5" t="s">
        <v>171</v>
      </c>
      <c r="C26" s="45" t="s">
        <v>225</v>
      </c>
      <c r="D26" s="34"/>
      <c r="E26" s="35">
        <v>15152314</v>
      </c>
      <c r="F26" s="34"/>
      <c r="G26" s="35">
        <v>265</v>
      </c>
      <c r="H26" s="34"/>
      <c r="I26" s="35">
        <v>0</v>
      </c>
      <c r="J26" s="34"/>
      <c r="K26" s="35">
        <v>0</v>
      </c>
      <c r="L26" s="34"/>
      <c r="M26" s="35">
        <v>0</v>
      </c>
      <c r="N26" s="34"/>
      <c r="O26" s="35">
        <v>4015363210</v>
      </c>
      <c r="P26" s="34"/>
      <c r="Q26" s="35">
        <v>0</v>
      </c>
      <c r="R26" s="34"/>
      <c r="S26" s="35">
        <v>4015363210</v>
      </c>
    </row>
    <row r="27" spans="1:19" ht="21.75" customHeight="1" x14ac:dyDescent="0.2">
      <c r="A27" s="5" t="s">
        <v>127</v>
      </c>
      <c r="C27" s="45" t="s">
        <v>220</v>
      </c>
      <c r="D27" s="34"/>
      <c r="E27" s="35">
        <v>97955</v>
      </c>
      <c r="F27" s="34"/>
      <c r="G27" s="35">
        <v>20000</v>
      </c>
      <c r="H27" s="34"/>
      <c r="I27" s="35">
        <v>0</v>
      </c>
      <c r="J27" s="34"/>
      <c r="K27" s="35">
        <v>0</v>
      </c>
      <c r="L27" s="34"/>
      <c r="M27" s="35">
        <v>0</v>
      </c>
      <c r="N27" s="34"/>
      <c r="O27" s="35">
        <v>1959100000</v>
      </c>
      <c r="P27" s="34"/>
      <c r="Q27" s="35">
        <v>0</v>
      </c>
      <c r="R27" s="34"/>
      <c r="S27" s="35">
        <v>1959100000</v>
      </c>
    </row>
    <row r="28" spans="1:19" ht="21.75" customHeight="1" x14ac:dyDescent="0.2">
      <c r="A28" s="5" t="s">
        <v>30</v>
      </c>
      <c r="C28" s="45" t="s">
        <v>226</v>
      </c>
      <c r="D28" s="34"/>
      <c r="E28" s="35">
        <v>53036750</v>
      </c>
      <c r="F28" s="34"/>
      <c r="G28" s="35">
        <v>150</v>
      </c>
      <c r="H28" s="34"/>
      <c r="I28" s="35">
        <v>0</v>
      </c>
      <c r="J28" s="34"/>
      <c r="K28" s="35">
        <v>0</v>
      </c>
      <c r="L28" s="34"/>
      <c r="M28" s="35">
        <v>0</v>
      </c>
      <c r="N28" s="34"/>
      <c r="O28" s="35">
        <v>7955512500</v>
      </c>
      <c r="P28" s="34"/>
      <c r="Q28" s="35">
        <v>0</v>
      </c>
      <c r="R28" s="34"/>
      <c r="S28" s="35">
        <v>7955512500</v>
      </c>
    </row>
    <row r="29" spans="1:19" ht="21.75" customHeight="1" x14ac:dyDescent="0.2">
      <c r="A29" s="5" t="s">
        <v>152</v>
      </c>
      <c r="C29" s="45" t="s">
        <v>214</v>
      </c>
      <c r="D29" s="34"/>
      <c r="E29" s="35">
        <v>344832</v>
      </c>
      <c r="F29" s="34"/>
      <c r="G29" s="35">
        <v>100</v>
      </c>
      <c r="H29" s="34"/>
      <c r="I29" s="35">
        <v>0</v>
      </c>
      <c r="J29" s="34"/>
      <c r="K29" s="35">
        <v>0</v>
      </c>
      <c r="L29" s="34"/>
      <c r="M29" s="35">
        <v>0</v>
      </c>
      <c r="N29" s="34"/>
      <c r="O29" s="35">
        <v>34483200</v>
      </c>
      <c r="P29" s="34"/>
      <c r="Q29" s="35">
        <v>0</v>
      </c>
      <c r="R29" s="34"/>
      <c r="S29" s="35">
        <v>34483200</v>
      </c>
    </row>
    <row r="30" spans="1:19" ht="21.75" customHeight="1" x14ac:dyDescent="0.2">
      <c r="A30" s="5" t="s">
        <v>25</v>
      </c>
      <c r="C30" s="45" t="s">
        <v>227</v>
      </c>
      <c r="D30" s="34"/>
      <c r="E30" s="35">
        <v>2412673</v>
      </c>
      <c r="F30" s="34"/>
      <c r="G30" s="35">
        <v>263</v>
      </c>
      <c r="H30" s="34"/>
      <c r="I30" s="35">
        <v>634532999</v>
      </c>
      <c r="J30" s="34"/>
      <c r="K30" s="35">
        <v>89901501</v>
      </c>
      <c r="L30" s="34"/>
      <c r="M30" s="35">
        <v>544631498</v>
      </c>
      <c r="N30" s="34"/>
      <c r="O30" s="35">
        <v>634532999</v>
      </c>
      <c r="P30" s="34"/>
      <c r="Q30" s="35">
        <v>89901501</v>
      </c>
      <c r="R30" s="34"/>
      <c r="S30" s="35">
        <v>544631498</v>
      </c>
    </row>
    <row r="31" spans="1:19" ht="21.75" customHeight="1" x14ac:dyDescent="0.2">
      <c r="A31" s="5" t="s">
        <v>164</v>
      </c>
      <c r="C31" s="45" t="s">
        <v>228</v>
      </c>
      <c r="D31" s="34"/>
      <c r="E31" s="35">
        <v>84895</v>
      </c>
      <c r="F31" s="34"/>
      <c r="G31" s="35">
        <v>550</v>
      </c>
      <c r="H31" s="34"/>
      <c r="I31" s="35">
        <v>0</v>
      </c>
      <c r="J31" s="34"/>
      <c r="K31" s="35">
        <v>0</v>
      </c>
      <c r="L31" s="34"/>
      <c r="M31" s="35">
        <v>0</v>
      </c>
      <c r="N31" s="34"/>
      <c r="O31" s="35">
        <v>46692250</v>
      </c>
      <c r="P31" s="34"/>
      <c r="Q31" s="35">
        <v>0</v>
      </c>
      <c r="R31" s="34"/>
      <c r="S31" s="35">
        <v>46692250</v>
      </c>
    </row>
    <row r="32" spans="1:19" ht="21.75" customHeight="1" x14ac:dyDescent="0.2">
      <c r="A32" s="5" t="s">
        <v>151</v>
      </c>
      <c r="C32" s="45" t="s">
        <v>229</v>
      </c>
      <c r="D32" s="34"/>
      <c r="E32" s="35">
        <v>3498911</v>
      </c>
      <c r="F32" s="34"/>
      <c r="G32" s="35">
        <v>60</v>
      </c>
      <c r="H32" s="34"/>
      <c r="I32" s="35">
        <v>0</v>
      </c>
      <c r="J32" s="34"/>
      <c r="K32" s="35">
        <v>0</v>
      </c>
      <c r="L32" s="34"/>
      <c r="M32" s="35">
        <v>0</v>
      </c>
      <c r="N32" s="34"/>
      <c r="O32" s="35">
        <v>209934660</v>
      </c>
      <c r="P32" s="34"/>
      <c r="Q32" s="35">
        <v>0</v>
      </c>
      <c r="R32" s="34"/>
      <c r="S32" s="35">
        <v>209934660</v>
      </c>
    </row>
    <row r="33" spans="1:19" ht="21.75" customHeight="1" x14ac:dyDescent="0.2">
      <c r="A33" s="5" t="s">
        <v>135</v>
      </c>
      <c r="C33" s="45" t="s">
        <v>221</v>
      </c>
      <c r="D33" s="34"/>
      <c r="E33" s="35">
        <v>1385179</v>
      </c>
      <c r="F33" s="34"/>
      <c r="G33" s="35">
        <v>1060</v>
      </c>
      <c r="H33" s="34"/>
      <c r="I33" s="35">
        <v>0</v>
      </c>
      <c r="J33" s="34"/>
      <c r="K33" s="35">
        <v>0</v>
      </c>
      <c r="L33" s="34"/>
      <c r="M33" s="35">
        <v>0</v>
      </c>
      <c r="N33" s="34"/>
      <c r="O33" s="35">
        <v>1468289740</v>
      </c>
      <c r="P33" s="34"/>
      <c r="Q33" s="35">
        <v>0</v>
      </c>
      <c r="R33" s="34"/>
      <c r="S33" s="35">
        <v>1468289740</v>
      </c>
    </row>
    <row r="34" spans="1:19" ht="21.75" customHeight="1" x14ac:dyDescent="0.2">
      <c r="A34" s="5" t="s">
        <v>156</v>
      </c>
      <c r="C34" s="45" t="s">
        <v>213</v>
      </c>
      <c r="D34" s="34"/>
      <c r="E34" s="35">
        <v>1600294</v>
      </c>
      <c r="F34" s="34"/>
      <c r="G34" s="35">
        <v>250</v>
      </c>
      <c r="H34" s="34"/>
      <c r="I34" s="35">
        <v>0</v>
      </c>
      <c r="J34" s="34"/>
      <c r="K34" s="35">
        <v>0</v>
      </c>
      <c r="L34" s="34"/>
      <c r="M34" s="35">
        <v>0</v>
      </c>
      <c r="N34" s="34"/>
      <c r="O34" s="35">
        <v>400073500</v>
      </c>
      <c r="P34" s="34"/>
      <c r="Q34" s="35">
        <v>0</v>
      </c>
      <c r="R34" s="34"/>
      <c r="S34" s="35">
        <v>400073500</v>
      </c>
    </row>
    <row r="35" spans="1:19" ht="21.75" customHeight="1" x14ac:dyDescent="0.2">
      <c r="A35" s="5" t="s">
        <v>174</v>
      </c>
      <c r="C35" s="45" t="s">
        <v>230</v>
      </c>
      <c r="D35" s="34"/>
      <c r="E35" s="35">
        <v>9690456</v>
      </c>
      <c r="F35" s="34"/>
      <c r="G35" s="35">
        <v>6</v>
      </c>
      <c r="H35" s="34"/>
      <c r="I35" s="35">
        <v>0</v>
      </c>
      <c r="J35" s="34"/>
      <c r="K35" s="35">
        <v>0</v>
      </c>
      <c r="L35" s="34"/>
      <c r="M35" s="35">
        <v>0</v>
      </c>
      <c r="N35" s="34"/>
      <c r="O35" s="35">
        <v>58142736</v>
      </c>
      <c r="P35" s="34"/>
      <c r="Q35" s="35">
        <v>0</v>
      </c>
      <c r="R35" s="34"/>
      <c r="S35" s="35">
        <v>58142736</v>
      </c>
    </row>
    <row r="36" spans="1:19" ht="21.75" customHeight="1" x14ac:dyDescent="0.2">
      <c r="A36" s="5" t="s">
        <v>26</v>
      </c>
      <c r="C36" s="45" t="s">
        <v>231</v>
      </c>
      <c r="D36" s="34"/>
      <c r="E36" s="35">
        <v>900000</v>
      </c>
      <c r="F36" s="34"/>
      <c r="G36" s="35">
        <v>325</v>
      </c>
      <c r="H36" s="34"/>
      <c r="I36" s="35">
        <v>0</v>
      </c>
      <c r="J36" s="34"/>
      <c r="K36" s="35">
        <v>0</v>
      </c>
      <c r="L36" s="34"/>
      <c r="M36" s="35">
        <v>0</v>
      </c>
      <c r="N36" s="34"/>
      <c r="O36" s="35">
        <v>292500000</v>
      </c>
      <c r="P36" s="34"/>
      <c r="Q36" s="35">
        <v>36167467</v>
      </c>
      <c r="R36" s="34"/>
      <c r="S36" s="35">
        <v>256332533</v>
      </c>
    </row>
    <row r="37" spans="1:19" ht="21.75" customHeight="1" x14ac:dyDescent="0.2">
      <c r="A37" s="5" t="s">
        <v>170</v>
      </c>
      <c r="C37" s="45" t="s">
        <v>232</v>
      </c>
      <c r="D37" s="34"/>
      <c r="E37" s="35">
        <v>187</v>
      </c>
      <c r="F37" s="34"/>
      <c r="G37" s="35">
        <v>1540</v>
      </c>
      <c r="H37" s="34"/>
      <c r="I37" s="35">
        <v>0</v>
      </c>
      <c r="J37" s="34"/>
      <c r="K37" s="35">
        <v>0</v>
      </c>
      <c r="L37" s="34"/>
      <c r="M37" s="35">
        <v>0</v>
      </c>
      <c r="N37" s="34"/>
      <c r="O37" s="35">
        <v>287980</v>
      </c>
      <c r="P37" s="34"/>
      <c r="Q37" s="35">
        <v>0</v>
      </c>
      <c r="R37" s="34"/>
      <c r="S37" s="35">
        <v>287980</v>
      </c>
    </row>
    <row r="38" spans="1:19" ht="21.75" customHeight="1" thickBot="1" x14ac:dyDescent="0.25">
      <c r="A38" s="74" t="s">
        <v>45</v>
      </c>
      <c r="C38" s="49"/>
      <c r="D38" s="34"/>
      <c r="E38" s="49"/>
      <c r="F38" s="34"/>
      <c r="G38" s="35"/>
      <c r="H38" s="34"/>
      <c r="I38" s="38">
        <v>658905672</v>
      </c>
      <c r="J38" s="34"/>
      <c r="K38" s="38">
        <v>93391485</v>
      </c>
      <c r="L38" s="34"/>
      <c r="M38" s="38">
        <v>565514187</v>
      </c>
      <c r="N38" s="34"/>
      <c r="O38" s="38">
        <v>49843644485</v>
      </c>
      <c r="P38" s="34"/>
      <c r="Q38" s="38">
        <v>129558952</v>
      </c>
      <c r="R38" s="34"/>
      <c r="S38" s="38">
        <v>49714085533</v>
      </c>
    </row>
    <row r="39" spans="1:19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zoomScaleNormal="100" workbookViewId="0">
      <selection activeCell="A11" sqref="A1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4.45" customHeight="1" x14ac:dyDescent="0.2"/>
    <row r="5" spans="1:19" ht="14.45" customHeight="1" x14ac:dyDescent="0.2">
      <c r="A5" s="40" t="s">
        <v>238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4.45" customHeight="1" x14ac:dyDescent="0.2">
      <c r="A6" s="26" t="s">
        <v>103</v>
      </c>
      <c r="I6" s="26" t="s">
        <v>119</v>
      </c>
      <c r="J6" s="26"/>
      <c r="K6" s="26"/>
      <c r="L6" s="26"/>
      <c r="M6" s="26"/>
      <c r="O6" s="26" t="s">
        <v>120</v>
      </c>
      <c r="P6" s="26"/>
      <c r="Q6" s="26"/>
      <c r="R6" s="26"/>
      <c r="S6" s="26"/>
    </row>
    <row r="7" spans="1:19" ht="29.1" customHeight="1" x14ac:dyDescent="0.2">
      <c r="A7" s="26"/>
      <c r="C7" s="75" t="s">
        <v>239</v>
      </c>
      <c r="E7" s="75" t="s">
        <v>69</v>
      </c>
      <c r="G7" s="75" t="s">
        <v>240</v>
      </c>
      <c r="I7" s="10" t="s">
        <v>241</v>
      </c>
      <c r="J7" s="2"/>
      <c r="K7" s="10" t="s">
        <v>208</v>
      </c>
      <c r="L7" s="2"/>
      <c r="M7" s="10" t="s">
        <v>242</v>
      </c>
      <c r="O7" s="10" t="s">
        <v>241</v>
      </c>
      <c r="P7" s="2"/>
      <c r="Q7" s="10" t="s">
        <v>208</v>
      </c>
      <c r="R7" s="2"/>
      <c r="S7" s="10" t="s">
        <v>242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rightToLeft="1" zoomScaleNormal="100" workbookViewId="0">
      <selection activeCell="D13" sqref="D13"/>
    </sheetView>
  </sheetViews>
  <sheetFormatPr defaultRowHeight="12.75" x14ac:dyDescent="0.2"/>
  <cols>
    <col min="1" max="1" width="5.140625" customWidth="1"/>
    <col min="2" max="2" width="5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4.45" customHeight="1" x14ac:dyDescent="0.2"/>
    <row r="5" spans="1:10" ht="14.45" customHeight="1" x14ac:dyDescent="0.2">
      <c r="A5" s="42" t="s">
        <v>193</v>
      </c>
      <c r="B5" s="40" t="s">
        <v>194</v>
      </c>
      <c r="C5" s="40"/>
      <c r="D5" s="40"/>
      <c r="E5" s="40"/>
      <c r="F5" s="40"/>
      <c r="G5" s="40"/>
      <c r="H5" s="40"/>
      <c r="I5" s="40"/>
      <c r="J5" s="40"/>
    </row>
    <row r="6" spans="1:10" ht="14.45" customHeight="1" x14ac:dyDescent="0.2">
      <c r="D6" s="26" t="s">
        <v>119</v>
      </c>
      <c r="E6" s="26"/>
      <c r="F6" s="26"/>
      <c r="H6" s="26" t="s">
        <v>120</v>
      </c>
      <c r="I6" s="26"/>
      <c r="J6" s="26"/>
    </row>
    <row r="7" spans="1:10" ht="36.4" customHeight="1" x14ac:dyDescent="0.2">
      <c r="A7" s="26" t="s">
        <v>195</v>
      </c>
      <c r="B7" s="26"/>
      <c r="D7" s="10" t="s">
        <v>196</v>
      </c>
      <c r="E7" s="2"/>
      <c r="F7" s="10" t="s">
        <v>197</v>
      </c>
      <c r="H7" s="10" t="s">
        <v>196</v>
      </c>
      <c r="I7" s="2"/>
      <c r="J7" s="10" t="s">
        <v>197</v>
      </c>
    </row>
    <row r="8" spans="1:10" ht="21.75" customHeight="1" x14ac:dyDescent="0.2">
      <c r="A8" s="13" t="s">
        <v>92</v>
      </c>
      <c r="B8" s="13"/>
      <c r="D8" s="49">
        <v>8909611</v>
      </c>
      <c r="E8" s="34"/>
      <c r="F8" s="64"/>
      <c r="G8" s="34"/>
      <c r="H8" s="49">
        <v>2514648602</v>
      </c>
      <c r="I8" s="34"/>
      <c r="J8" s="64"/>
    </row>
    <row r="9" spans="1:10" ht="21.75" customHeight="1" x14ac:dyDescent="0.2">
      <c r="A9" s="14" t="s">
        <v>94</v>
      </c>
      <c r="B9" s="14"/>
      <c r="D9" s="35">
        <v>0</v>
      </c>
      <c r="E9" s="34"/>
      <c r="F9" s="67"/>
      <c r="G9" s="34"/>
      <c r="H9" s="35">
        <v>60559714</v>
      </c>
      <c r="I9" s="34"/>
      <c r="J9" s="67"/>
    </row>
    <row r="10" spans="1:10" ht="21.75" customHeight="1" x14ac:dyDescent="0.2">
      <c r="A10" s="14" t="s">
        <v>198</v>
      </c>
      <c r="B10" s="14"/>
      <c r="D10" s="35">
        <v>0</v>
      </c>
      <c r="E10" s="34"/>
      <c r="F10" s="67"/>
      <c r="G10" s="34"/>
      <c r="H10" s="35">
        <v>64993430</v>
      </c>
      <c r="I10" s="34"/>
      <c r="J10" s="67"/>
    </row>
    <row r="11" spans="1:10" ht="21.75" customHeight="1" x14ac:dyDescent="0.2">
      <c r="A11" s="14" t="s">
        <v>199</v>
      </c>
      <c r="B11" s="14"/>
      <c r="D11" s="35">
        <v>0</v>
      </c>
      <c r="E11" s="34"/>
      <c r="F11" s="67"/>
      <c r="G11" s="34"/>
      <c r="H11" s="35">
        <v>15111445122</v>
      </c>
      <c r="I11" s="34"/>
      <c r="J11" s="67"/>
    </row>
    <row r="12" spans="1:10" ht="21.75" customHeight="1" x14ac:dyDescent="0.2">
      <c r="A12" s="14" t="s">
        <v>96</v>
      </c>
      <c r="B12" s="14"/>
      <c r="D12" s="35">
        <v>637028406</v>
      </c>
      <c r="E12" s="34"/>
      <c r="F12" s="67"/>
      <c r="G12" s="34"/>
      <c r="H12" s="35">
        <v>31351027389</v>
      </c>
      <c r="I12" s="34"/>
      <c r="J12" s="67"/>
    </row>
    <row r="13" spans="1:10" ht="21.75" customHeight="1" x14ac:dyDescent="0.2">
      <c r="A13" s="14" t="s">
        <v>98</v>
      </c>
      <c r="B13" s="14"/>
      <c r="D13" s="35">
        <v>13891</v>
      </c>
      <c r="E13" s="34"/>
      <c r="F13" s="67"/>
      <c r="G13" s="34"/>
      <c r="H13" s="35">
        <v>27755</v>
      </c>
      <c r="I13" s="34"/>
      <c r="J13" s="67"/>
    </row>
    <row r="14" spans="1:10" ht="21.75" customHeight="1" x14ac:dyDescent="0.2">
      <c r="A14" s="37" t="s">
        <v>45</v>
      </c>
      <c r="B14" s="37"/>
      <c r="D14" s="38">
        <v>645951908</v>
      </c>
      <c r="E14" s="34"/>
      <c r="F14" s="71"/>
      <c r="G14" s="34"/>
      <c r="H14" s="38">
        <v>49102702012</v>
      </c>
      <c r="I14" s="34"/>
      <c r="J14" s="71"/>
    </row>
  </sheetData>
  <mergeCells count="14">
    <mergeCell ref="A12:B12"/>
    <mergeCell ref="A13:B13"/>
    <mergeCell ref="A14:B14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workbookViewId="0">
      <selection activeCell="C14" sqref="C14"/>
    </sheetView>
  </sheetViews>
  <sheetFormatPr defaultRowHeight="12.75" x14ac:dyDescent="0.2"/>
  <cols>
    <col min="1" max="1" width="61.7109375" bestFit="1" customWidth="1"/>
    <col min="2" max="2" width="1.28515625" customWidth="1"/>
    <col min="3" max="3" width="14.85546875" bestFit="1" customWidth="1"/>
    <col min="4" max="4" width="1.28515625" customWidth="1"/>
    <col min="5" max="5" width="12.7109375" bestFit="1" customWidth="1"/>
    <col min="6" max="6" width="1.28515625" customWidth="1"/>
    <col min="7" max="7" width="15.5703125" customWidth="1"/>
    <col min="8" max="8" width="1.28515625" customWidth="1"/>
    <col min="9" max="9" width="1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6.28515625" bestFit="1" customWidth="1"/>
    <col min="14" max="14" width="0.285156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45" customHeight="1" x14ac:dyDescent="0.2"/>
    <row r="5" spans="1:13" ht="14.45" customHeight="1" x14ac:dyDescent="0.2">
      <c r="A5" s="40" t="s">
        <v>243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4.45" customHeight="1" x14ac:dyDescent="0.2">
      <c r="A6" s="26" t="s">
        <v>103</v>
      </c>
      <c r="C6" s="26" t="s">
        <v>119</v>
      </c>
      <c r="D6" s="26"/>
      <c r="E6" s="26"/>
      <c r="F6" s="26"/>
      <c r="G6" s="26"/>
      <c r="I6" s="26" t="s">
        <v>120</v>
      </c>
      <c r="J6" s="26"/>
      <c r="K6" s="26"/>
      <c r="L6" s="26"/>
      <c r="M6" s="26"/>
    </row>
    <row r="7" spans="1:13" ht="29.1" customHeight="1" x14ac:dyDescent="0.2">
      <c r="A7" s="26"/>
      <c r="C7" s="10" t="s">
        <v>241</v>
      </c>
      <c r="D7" s="2"/>
      <c r="E7" s="10" t="s">
        <v>208</v>
      </c>
      <c r="F7" s="2"/>
      <c r="G7" s="10" t="s">
        <v>242</v>
      </c>
      <c r="I7" s="10" t="s">
        <v>241</v>
      </c>
      <c r="J7" s="2"/>
      <c r="K7" s="10" t="s">
        <v>208</v>
      </c>
      <c r="L7" s="2"/>
      <c r="M7" s="10" t="s">
        <v>242</v>
      </c>
    </row>
    <row r="8" spans="1:13" ht="21.75" customHeight="1" x14ac:dyDescent="0.2">
      <c r="A8" s="4" t="s">
        <v>92</v>
      </c>
      <c r="C8" s="49">
        <v>8909611</v>
      </c>
      <c r="D8" s="34"/>
      <c r="E8" s="49">
        <v>0</v>
      </c>
      <c r="F8" s="34"/>
      <c r="G8" s="49">
        <v>8909611</v>
      </c>
      <c r="H8" s="34"/>
      <c r="I8" s="49">
        <v>2514648602</v>
      </c>
      <c r="J8" s="34"/>
      <c r="K8" s="49">
        <v>0</v>
      </c>
      <c r="L8" s="34"/>
      <c r="M8" s="49">
        <v>2514648602</v>
      </c>
    </row>
    <row r="9" spans="1:13" ht="21.75" customHeight="1" x14ac:dyDescent="0.2">
      <c r="A9" s="5" t="s">
        <v>94</v>
      </c>
      <c r="C9" s="35">
        <v>0</v>
      </c>
      <c r="D9" s="34"/>
      <c r="E9" s="35">
        <v>0</v>
      </c>
      <c r="F9" s="34"/>
      <c r="G9" s="35">
        <v>0</v>
      </c>
      <c r="H9" s="34"/>
      <c r="I9" s="35">
        <v>60559714</v>
      </c>
      <c r="J9" s="34"/>
      <c r="K9" s="35">
        <v>0</v>
      </c>
      <c r="L9" s="34"/>
      <c r="M9" s="35">
        <v>60559714</v>
      </c>
    </row>
    <row r="10" spans="1:13" ht="21.75" customHeight="1" x14ac:dyDescent="0.2">
      <c r="A10" s="5" t="s">
        <v>198</v>
      </c>
      <c r="C10" s="35">
        <v>0</v>
      </c>
      <c r="D10" s="34"/>
      <c r="E10" s="35">
        <v>0</v>
      </c>
      <c r="F10" s="34"/>
      <c r="G10" s="35">
        <v>0</v>
      </c>
      <c r="H10" s="34"/>
      <c r="I10" s="35">
        <v>64993430</v>
      </c>
      <c r="J10" s="34"/>
      <c r="K10" s="35">
        <v>0</v>
      </c>
      <c r="L10" s="34"/>
      <c r="M10" s="35">
        <v>64993430</v>
      </c>
    </row>
    <row r="11" spans="1:13" ht="21.75" customHeight="1" x14ac:dyDescent="0.2">
      <c r="A11" s="5" t="s">
        <v>199</v>
      </c>
      <c r="C11" s="35">
        <v>0</v>
      </c>
      <c r="D11" s="34"/>
      <c r="E11" s="35">
        <v>0</v>
      </c>
      <c r="F11" s="34"/>
      <c r="G11" s="35">
        <v>0</v>
      </c>
      <c r="H11" s="34"/>
      <c r="I11" s="35">
        <v>15111445122</v>
      </c>
      <c r="J11" s="34"/>
      <c r="K11" s="35">
        <v>0</v>
      </c>
      <c r="L11" s="34"/>
      <c r="M11" s="35">
        <v>15111445122</v>
      </c>
    </row>
    <row r="12" spans="1:13" ht="21.75" customHeight="1" x14ac:dyDescent="0.2">
      <c r="A12" s="5" t="s">
        <v>96</v>
      </c>
      <c r="C12" s="35">
        <v>637028406</v>
      </c>
      <c r="D12" s="34"/>
      <c r="E12" s="35">
        <v>-269195</v>
      </c>
      <c r="F12" s="34"/>
      <c r="G12" s="35">
        <v>637297601</v>
      </c>
      <c r="H12" s="34"/>
      <c r="I12" s="35">
        <v>31351027389</v>
      </c>
      <c r="J12" s="34"/>
      <c r="K12" s="35">
        <v>0</v>
      </c>
      <c r="L12" s="34"/>
      <c r="M12" s="35">
        <v>31351027389</v>
      </c>
    </row>
    <row r="13" spans="1:13" ht="21.75" customHeight="1" x14ac:dyDescent="0.2">
      <c r="A13" s="5" t="s">
        <v>98</v>
      </c>
      <c r="C13" s="35">
        <v>13891</v>
      </c>
      <c r="D13" s="34"/>
      <c r="E13" s="35">
        <v>0</v>
      </c>
      <c r="F13" s="34"/>
      <c r="G13" s="35">
        <v>13891</v>
      </c>
      <c r="H13" s="34"/>
      <c r="I13" s="35">
        <v>27755</v>
      </c>
      <c r="J13" s="34"/>
      <c r="K13" s="35">
        <v>0</v>
      </c>
      <c r="L13" s="34"/>
      <c r="M13" s="35">
        <v>27755</v>
      </c>
    </row>
    <row r="14" spans="1:13" ht="21.75" customHeight="1" x14ac:dyDescent="0.2">
      <c r="A14" s="74" t="s">
        <v>45</v>
      </c>
      <c r="B14" s="76"/>
      <c r="C14" s="77">
        <v>645951908</v>
      </c>
      <c r="D14" s="78"/>
      <c r="E14" s="77">
        <v>-269195</v>
      </c>
      <c r="F14" s="78"/>
      <c r="G14" s="77">
        <v>646221103</v>
      </c>
      <c r="H14" s="78"/>
      <c r="I14" s="77">
        <v>49102702012</v>
      </c>
      <c r="J14" s="78"/>
      <c r="K14" s="77">
        <v>0</v>
      </c>
      <c r="L14" s="78"/>
      <c r="M14" s="77">
        <v>49102702012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93"/>
  <sheetViews>
    <sheetView rightToLeft="1" topLeftCell="A82" workbookViewId="0">
      <selection activeCell="A84" sqref="A84"/>
    </sheetView>
  </sheetViews>
  <sheetFormatPr defaultRowHeight="12.75" x14ac:dyDescent="0.2"/>
  <cols>
    <col min="1" max="1" width="26.28515625" bestFit="1" customWidth="1"/>
    <col min="2" max="2" width="1.28515625" customWidth="1"/>
    <col min="3" max="3" width="12" bestFit="1" customWidth="1"/>
    <col min="4" max="4" width="1.28515625" customWidth="1"/>
    <col min="5" max="5" width="17.7109375" bestFit="1" customWidth="1"/>
    <col min="6" max="6" width="1.28515625" customWidth="1"/>
    <col min="7" max="7" width="17.28515625" bestFit="1" customWidth="1"/>
    <col min="8" max="8" width="1.28515625" customWidth="1"/>
    <col min="9" max="9" width="23.42578125" bestFit="1" customWidth="1"/>
    <col min="10" max="10" width="1.28515625" customWidth="1"/>
    <col min="11" max="11" width="13.28515625" bestFit="1" customWidth="1"/>
    <col min="12" max="12" width="1.28515625" customWidth="1"/>
    <col min="13" max="13" width="19.140625" bestFit="1" customWidth="1"/>
    <col min="14" max="14" width="1.28515625" customWidth="1"/>
    <col min="15" max="15" width="19.4257812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79"/>
    </row>
    <row r="2" spans="1:18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14.45" customHeight="1" x14ac:dyDescent="0.2">
      <c r="A5" s="40" t="s">
        <v>244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4.45" customHeight="1" x14ac:dyDescent="0.2">
      <c r="A6" s="26" t="s">
        <v>103</v>
      </c>
      <c r="C6" s="26" t="s">
        <v>119</v>
      </c>
      <c r="D6" s="26"/>
      <c r="E6" s="26"/>
      <c r="F6" s="26"/>
      <c r="G6" s="26"/>
      <c r="H6" s="26"/>
      <c r="I6" s="26"/>
      <c r="K6" s="26" t="s">
        <v>120</v>
      </c>
      <c r="L6" s="26"/>
      <c r="M6" s="26"/>
      <c r="N6" s="26"/>
      <c r="O6" s="26"/>
      <c r="P6" s="26"/>
      <c r="Q6" s="26"/>
      <c r="R6" s="26"/>
    </row>
    <row r="7" spans="1:18" ht="38.25" customHeight="1" x14ac:dyDescent="0.2">
      <c r="A7" s="26"/>
      <c r="C7" s="10" t="s">
        <v>13</v>
      </c>
      <c r="D7" s="2"/>
      <c r="E7" s="10" t="s">
        <v>245</v>
      </c>
      <c r="F7" s="2"/>
      <c r="G7" s="10" t="s">
        <v>246</v>
      </c>
      <c r="H7" s="2"/>
      <c r="I7" s="10" t="s">
        <v>247</v>
      </c>
      <c r="K7" s="10" t="s">
        <v>13</v>
      </c>
      <c r="L7" s="2"/>
      <c r="M7" s="10" t="s">
        <v>245</v>
      </c>
      <c r="N7" s="2"/>
      <c r="O7" s="10" t="s">
        <v>246</v>
      </c>
      <c r="P7" s="2"/>
      <c r="Q7" s="16" t="s">
        <v>247</v>
      </c>
      <c r="R7" s="16"/>
    </row>
    <row r="8" spans="1:18" ht="21.75" customHeight="1" x14ac:dyDescent="0.2">
      <c r="A8" s="4" t="s">
        <v>41</v>
      </c>
      <c r="C8" s="49">
        <v>175000</v>
      </c>
      <c r="D8" s="34"/>
      <c r="E8" s="49">
        <v>7527123467</v>
      </c>
      <c r="F8" s="34"/>
      <c r="G8" s="49">
        <v>6866228881</v>
      </c>
      <c r="H8" s="34"/>
      <c r="I8" s="53">
        <v>660894586</v>
      </c>
      <c r="J8" s="34"/>
      <c r="K8" s="49">
        <v>175000</v>
      </c>
      <c r="L8" s="34"/>
      <c r="M8" s="49">
        <v>7527123467</v>
      </c>
      <c r="N8" s="34"/>
      <c r="O8" s="49">
        <v>6866228881</v>
      </c>
      <c r="P8" s="34"/>
      <c r="Q8" s="54">
        <v>660894586</v>
      </c>
      <c r="R8" s="54"/>
    </row>
    <row r="9" spans="1:18" ht="21.75" customHeight="1" x14ac:dyDescent="0.2">
      <c r="A9" s="5" t="s">
        <v>38</v>
      </c>
      <c r="C9" s="35">
        <v>157146</v>
      </c>
      <c r="D9" s="34"/>
      <c r="E9" s="35">
        <v>9908462591</v>
      </c>
      <c r="F9" s="34"/>
      <c r="G9" s="35">
        <v>9566489181</v>
      </c>
      <c r="H9" s="34"/>
      <c r="I9" s="56">
        <v>341973410</v>
      </c>
      <c r="J9" s="34"/>
      <c r="K9" s="35">
        <v>457146</v>
      </c>
      <c r="L9" s="34"/>
      <c r="M9" s="35">
        <v>29803081004</v>
      </c>
      <c r="N9" s="34"/>
      <c r="O9" s="35">
        <v>20419046602</v>
      </c>
      <c r="P9" s="34"/>
      <c r="Q9" s="57">
        <v>9384034402</v>
      </c>
      <c r="R9" s="57"/>
    </row>
    <row r="10" spans="1:18" ht="21.75" customHeight="1" x14ac:dyDescent="0.2">
      <c r="A10" s="5" t="s">
        <v>28</v>
      </c>
      <c r="C10" s="35">
        <v>2000000</v>
      </c>
      <c r="D10" s="34"/>
      <c r="E10" s="35">
        <v>982121424</v>
      </c>
      <c r="F10" s="34"/>
      <c r="G10" s="35">
        <v>890224161</v>
      </c>
      <c r="H10" s="34"/>
      <c r="I10" s="56">
        <v>91897263</v>
      </c>
      <c r="J10" s="34"/>
      <c r="K10" s="35">
        <v>14600000</v>
      </c>
      <c r="L10" s="34"/>
      <c r="M10" s="35">
        <v>7241460670</v>
      </c>
      <c r="N10" s="34"/>
      <c r="O10" s="35">
        <v>6496740065</v>
      </c>
      <c r="P10" s="34"/>
      <c r="Q10" s="57">
        <v>744720605</v>
      </c>
      <c r="R10" s="57"/>
    </row>
    <row r="11" spans="1:18" ht="21.75" customHeight="1" x14ac:dyDescent="0.2">
      <c r="A11" s="5" t="s">
        <v>23</v>
      </c>
      <c r="C11" s="35">
        <v>458761</v>
      </c>
      <c r="D11" s="34"/>
      <c r="E11" s="35">
        <v>1209792864</v>
      </c>
      <c r="F11" s="34"/>
      <c r="G11" s="35">
        <v>583575162</v>
      </c>
      <c r="H11" s="34"/>
      <c r="I11" s="56">
        <v>626217702</v>
      </c>
      <c r="J11" s="34"/>
      <c r="K11" s="35">
        <v>16174812</v>
      </c>
      <c r="L11" s="34"/>
      <c r="M11" s="35">
        <v>41277276361</v>
      </c>
      <c r="N11" s="34"/>
      <c r="O11" s="35">
        <v>27375025738</v>
      </c>
      <c r="P11" s="34"/>
      <c r="Q11" s="57">
        <v>13902250623</v>
      </c>
      <c r="R11" s="57"/>
    </row>
    <row r="12" spans="1:18" ht="21.75" customHeight="1" x14ac:dyDescent="0.2">
      <c r="A12" s="5" t="s">
        <v>22</v>
      </c>
      <c r="C12" s="35">
        <v>2290366</v>
      </c>
      <c r="D12" s="34"/>
      <c r="E12" s="35">
        <v>1409301050</v>
      </c>
      <c r="F12" s="34"/>
      <c r="G12" s="35">
        <v>1341760323</v>
      </c>
      <c r="H12" s="34"/>
      <c r="I12" s="56">
        <v>67540727</v>
      </c>
      <c r="J12" s="34"/>
      <c r="K12" s="35">
        <v>4290366</v>
      </c>
      <c r="L12" s="34"/>
      <c r="M12" s="35">
        <v>6001322720</v>
      </c>
      <c r="N12" s="34"/>
      <c r="O12" s="35">
        <v>5598238941</v>
      </c>
      <c r="P12" s="34"/>
      <c r="Q12" s="57">
        <v>403083779</v>
      </c>
      <c r="R12" s="57"/>
    </row>
    <row r="13" spans="1:18" ht="21.75" customHeight="1" x14ac:dyDescent="0.2">
      <c r="A13" s="5" t="s">
        <v>19</v>
      </c>
      <c r="C13" s="35">
        <v>245</v>
      </c>
      <c r="D13" s="34"/>
      <c r="E13" s="35">
        <v>1880148</v>
      </c>
      <c r="F13" s="34"/>
      <c r="G13" s="35">
        <v>1789118</v>
      </c>
      <c r="H13" s="34"/>
      <c r="I13" s="58">
        <v>91030</v>
      </c>
      <c r="J13" s="34"/>
      <c r="K13" s="35">
        <v>245</v>
      </c>
      <c r="L13" s="34"/>
      <c r="M13" s="35">
        <v>1880148</v>
      </c>
      <c r="N13" s="34"/>
      <c r="O13" s="35">
        <v>1789118</v>
      </c>
      <c r="P13" s="34"/>
      <c r="Q13" s="59">
        <v>91030</v>
      </c>
      <c r="R13" s="59"/>
    </row>
    <row r="14" spans="1:18" ht="21.75" customHeight="1" x14ac:dyDescent="0.2">
      <c r="A14" s="5" t="s">
        <v>39</v>
      </c>
      <c r="C14" s="35">
        <v>48880</v>
      </c>
      <c r="D14" s="34"/>
      <c r="E14" s="35">
        <v>275500563</v>
      </c>
      <c r="F14" s="34"/>
      <c r="G14" s="35">
        <v>194475780</v>
      </c>
      <c r="H14" s="34"/>
      <c r="I14" s="58">
        <v>81024783</v>
      </c>
      <c r="J14" s="34"/>
      <c r="K14" s="35">
        <v>2800000</v>
      </c>
      <c r="L14" s="34"/>
      <c r="M14" s="35">
        <v>12513036785</v>
      </c>
      <c r="N14" s="34"/>
      <c r="O14" s="35">
        <v>11140183797</v>
      </c>
      <c r="P14" s="34"/>
      <c r="Q14" s="59">
        <v>1372852988</v>
      </c>
      <c r="R14" s="59"/>
    </row>
    <row r="15" spans="1:18" ht="21.75" customHeight="1" x14ac:dyDescent="0.2">
      <c r="A15" s="5" t="s">
        <v>125</v>
      </c>
      <c r="C15" s="35">
        <v>0</v>
      </c>
      <c r="D15" s="34"/>
      <c r="E15" s="35">
        <v>0</v>
      </c>
      <c r="F15" s="34"/>
      <c r="G15" s="35">
        <v>0</v>
      </c>
      <c r="H15" s="34"/>
      <c r="I15" s="58">
        <v>0</v>
      </c>
      <c r="J15" s="34"/>
      <c r="K15" s="35">
        <v>2326678</v>
      </c>
      <c r="L15" s="34"/>
      <c r="M15" s="35">
        <v>14161858864</v>
      </c>
      <c r="N15" s="34"/>
      <c r="O15" s="35">
        <v>14072192375</v>
      </c>
      <c r="P15" s="34"/>
      <c r="Q15" s="59">
        <v>89666489</v>
      </c>
      <c r="R15" s="59"/>
    </row>
    <row r="16" spans="1:18" ht="21.75" customHeight="1" x14ac:dyDescent="0.2">
      <c r="A16" s="5" t="s">
        <v>126</v>
      </c>
      <c r="C16" s="35">
        <v>0</v>
      </c>
      <c r="D16" s="34"/>
      <c r="E16" s="35">
        <v>0</v>
      </c>
      <c r="F16" s="34"/>
      <c r="G16" s="35">
        <v>0</v>
      </c>
      <c r="H16" s="34"/>
      <c r="I16" s="58">
        <v>0</v>
      </c>
      <c r="J16" s="34"/>
      <c r="K16" s="35">
        <v>2000000</v>
      </c>
      <c r="L16" s="34"/>
      <c r="M16" s="35">
        <v>33869166795</v>
      </c>
      <c r="N16" s="34"/>
      <c r="O16" s="35">
        <v>35531397530</v>
      </c>
      <c r="P16" s="34"/>
      <c r="Q16" s="59">
        <v>-1662230735</v>
      </c>
      <c r="R16" s="59"/>
    </row>
    <row r="17" spans="1:18" ht="21.75" customHeight="1" x14ac:dyDescent="0.2">
      <c r="A17" s="5" t="s">
        <v>127</v>
      </c>
      <c r="C17" s="35">
        <v>0</v>
      </c>
      <c r="D17" s="34"/>
      <c r="E17" s="35">
        <v>0</v>
      </c>
      <c r="F17" s="34"/>
      <c r="G17" s="35">
        <v>0</v>
      </c>
      <c r="H17" s="34"/>
      <c r="I17" s="58">
        <v>0</v>
      </c>
      <c r="J17" s="34"/>
      <c r="K17" s="35">
        <v>169808</v>
      </c>
      <c r="L17" s="34"/>
      <c r="M17" s="35">
        <v>31423227983</v>
      </c>
      <c r="N17" s="34"/>
      <c r="O17" s="35">
        <v>28997084083</v>
      </c>
      <c r="P17" s="34"/>
      <c r="Q17" s="59">
        <v>2426143900</v>
      </c>
      <c r="R17" s="59"/>
    </row>
    <row r="18" spans="1:18" ht="21.75" customHeight="1" x14ac:dyDescent="0.2">
      <c r="A18" s="5" t="s">
        <v>128</v>
      </c>
      <c r="C18" s="35">
        <v>0</v>
      </c>
      <c r="D18" s="34"/>
      <c r="E18" s="35">
        <v>0</v>
      </c>
      <c r="F18" s="34"/>
      <c r="G18" s="35">
        <v>0</v>
      </c>
      <c r="H18" s="34"/>
      <c r="I18" s="58">
        <v>0</v>
      </c>
      <c r="J18" s="34"/>
      <c r="K18" s="35">
        <v>400000</v>
      </c>
      <c r="L18" s="34"/>
      <c r="M18" s="35">
        <v>1091069294</v>
      </c>
      <c r="N18" s="34"/>
      <c r="O18" s="35">
        <v>1007714164</v>
      </c>
      <c r="P18" s="34"/>
      <c r="Q18" s="59">
        <v>83355130</v>
      </c>
      <c r="R18" s="59"/>
    </row>
    <row r="19" spans="1:18" ht="21.75" customHeight="1" x14ac:dyDescent="0.2">
      <c r="A19" s="5" t="s">
        <v>129</v>
      </c>
      <c r="C19" s="35">
        <v>0</v>
      </c>
      <c r="D19" s="34"/>
      <c r="E19" s="35">
        <v>0</v>
      </c>
      <c r="F19" s="34"/>
      <c r="G19" s="35">
        <v>0</v>
      </c>
      <c r="H19" s="34"/>
      <c r="I19" s="58">
        <v>0</v>
      </c>
      <c r="J19" s="34"/>
      <c r="K19" s="35">
        <v>1198335</v>
      </c>
      <c r="L19" s="34"/>
      <c r="M19" s="35">
        <v>74846528853</v>
      </c>
      <c r="N19" s="34"/>
      <c r="O19" s="35">
        <v>66764554250</v>
      </c>
      <c r="P19" s="34"/>
      <c r="Q19" s="59">
        <v>8081974603</v>
      </c>
      <c r="R19" s="59"/>
    </row>
    <row r="20" spans="1:18" ht="21.75" customHeight="1" x14ac:dyDescent="0.2">
      <c r="A20" s="5" t="s">
        <v>21</v>
      </c>
      <c r="C20" s="35">
        <v>0</v>
      </c>
      <c r="D20" s="34"/>
      <c r="E20" s="35">
        <v>0</v>
      </c>
      <c r="F20" s="34"/>
      <c r="G20" s="35">
        <v>0</v>
      </c>
      <c r="H20" s="34"/>
      <c r="I20" s="58">
        <v>0</v>
      </c>
      <c r="J20" s="34"/>
      <c r="K20" s="35">
        <v>3307599</v>
      </c>
      <c r="L20" s="34"/>
      <c r="M20" s="35">
        <v>6883376994</v>
      </c>
      <c r="N20" s="34"/>
      <c r="O20" s="35">
        <v>6302209113</v>
      </c>
      <c r="P20" s="34"/>
      <c r="Q20" s="59">
        <v>581167881</v>
      </c>
      <c r="R20" s="59"/>
    </row>
    <row r="21" spans="1:18" ht="21.75" customHeight="1" x14ac:dyDescent="0.2">
      <c r="A21" s="5" t="s">
        <v>130</v>
      </c>
      <c r="C21" s="35">
        <v>0</v>
      </c>
      <c r="D21" s="34"/>
      <c r="E21" s="35">
        <v>0</v>
      </c>
      <c r="F21" s="34"/>
      <c r="G21" s="35">
        <v>0</v>
      </c>
      <c r="H21" s="34"/>
      <c r="I21" s="58">
        <v>0</v>
      </c>
      <c r="J21" s="34"/>
      <c r="K21" s="35">
        <v>4442127</v>
      </c>
      <c r="L21" s="34"/>
      <c r="M21" s="35">
        <v>20368762718</v>
      </c>
      <c r="N21" s="34"/>
      <c r="O21" s="35">
        <v>23816003317</v>
      </c>
      <c r="P21" s="34"/>
      <c r="Q21" s="59">
        <v>-3447240599</v>
      </c>
      <c r="R21" s="59"/>
    </row>
    <row r="22" spans="1:18" ht="21.75" customHeight="1" x14ac:dyDescent="0.2">
      <c r="A22" s="5" t="s">
        <v>131</v>
      </c>
      <c r="C22" s="35">
        <v>0</v>
      </c>
      <c r="D22" s="34"/>
      <c r="E22" s="35">
        <v>0</v>
      </c>
      <c r="F22" s="34"/>
      <c r="G22" s="35">
        <v>0</v>
      </c>
      <c r="H22" s="34"/>
      <c r="I22" s="58">
        <v>0</v>
      </c>
      <c r="J22" s="34"/>
      <c r="K22" s="35">
        <v>1076453</v>
      </c>
      <c r="L22" s="34"/>
      <c r="M22" s="35">
        <v>12576170311</v>
      </c>
      <c r="N22" s="34"/>
      <c r="O22" s="35">
        <v>16235005051</v>
      </c>
      <c r="P22" s="34"/>
      <c r="Q22" s="59">
        <v>-3658834740</v>
      </c>
      <c r="R22" s="59"/>
    </row>
    <row r="23" spans="1:18" ht="21.75" customHeight="1" x14ac:dyDescent="0.2">
      <c r="A23" s="5" t="s">
        <v>132</v>
      </c>
      <c r="C23" s="35">
        <v>0</v>
      </c>
      <c r="D23" s="34"/>
      <c r="E23" s="35">
        <v>0</v>
      </c>
      <c r="F23" s="34"/>
      <c r="G23" s="35">
        <v>0</v>
      </c>
      <c r="H23" s="34"/>
      <c r="I23" s="58">
        <v>0</v>
      </c>
      <c r="J23" s="34"/>
      <c r="K23" s="35">
        <v>26101</v>
      </c>
      <c r="L23" s="34"/>
      <c r="M23" s="35">
        <v>2243493436</v>
      </c>
      <c r="N23" s="34"/>
      <c r="O23" s="35">
        <v>2251949047</v>
      </c>
      <c r="P23" s="34"/>
      <c r="Q23" s="59">
        <v>-8455611</v>
      </c>
      <c r="R23" s="59"/>
    </row>
    <row r="24" spans="1:18" ht="21.75" customHeight="1" x14ac:dyDescent="0.2">
      <c r="A24" s="5" t="s">
        <v>133</v>
      </c>
      <c r="C24" s="35">
        <v>0</v>
      </c>
      <c r="D24" s="34"/>
      <c r="E24" s="35">
        <v>0</v>
      </c>
      <c r="F24" s="34"/>
      <c r="G24" s="35">
        <v>0</v>
      </c>
      <c r="H24" s="34"/>
      <c r="I24" s="58">
        <v>0</v>
      </c>
      <c r="J24" s="34"/>
      <c r="K24" s="35">
        <v>3042825</v>
      </c>
      <c r="L24" s="34"/>
      <c r="M24" s="35">
        <v>3260696823</v>
      </c>
      <c r="N24" s="34"/>
      <c r="O24" s="35">
        <v>3235949561</v>
      </c>
      <c r="P24" s="34"/>
      <c r="Q24" s="59">
        <v>24747262</v>
      </c>
      <c r="R24" s="59"/>
    </row>
    <row r="25" spans="1:18" ht="21.75" customHeight="1" x14ac:dyDescent="0.2">
      <c r="A25" s="5" t="s">
        <v>27</v>
      </c>
      <c r="C25" s="35">
        <v>0</v>
      </c>
      <c r="D25" s="34"/>
      <c r="E25" s="35">
        <v>0</v>
      </c>
      <c r="F25" s="34"/>
      <c r="G25" s="35">
        <v>0</v>
      </c>
      <c r="H25" s="34"/>
      <c r="I25" s="58">
        <v>0</v>
      </c>
      <c r="J25" s="34"/>
      <c r="K25" s="35">
        <v>1000000</v>
      </c>
      <c r="L25" s="34"/>
      <c r="M25" s="35">
        <v>8002102560</v>
      </c>
      <c r="N25" s="34"/>
      <c r="O25" s="35">
        <v>6143072848</v>
      </c>
      <c r="P25" s="34"/>
      <c r="Q25" s="59">
        <v>1859029712</v>
      </c>
      <c r="R25" s="59"/>
    </row>
    <row r="26" spans="1:18" ht="21.75" customHeight="1" x14ac:dyDescent="0.2">
      <c r="A26" s="5" t="s">
        <v>134</v>
      </c>
      <c r="C26" s="35">
        <v>0</v>
      </c>
      <c r="D26" s="34"/>
      <c r="E26" s="35">
        <v>0</v>
      </c>
      <c r="F26" s="34"/>
      <c r="G26" s="35">
        <v>0</v>
      </c>
      <c r="H26" s="34"/>
      <c r="I26" s="58">
        <v>0</v>
      </c>
      <c r="J26" s="34"/>
      <c r="K26" s="35">
        <v>3972381</v>
      </c>
      <c r="L26" s="34"/>
      <c r="M26" s="35">
        <v>7511636763</v>
      </c>
      <c r="N26" s="34"/>
      <c r="O26" s="35">
        <v>7278441958</v>
      </c>
      <c r="P26" s="34"/>
      <c r="Q26" s="59">
        <v>233194805</v>
      </c>
      <c r="R26" s="59"/>
    </row>
    <row r="27" spans="1:18" ht="21.75" customHeight="1" x14ac:dyDescent="0.2">
      <c r="A27" s="5" t="s">
        <v>135</v>
      </c>
      <c r="C27" s="35">
        <v>0</v>
      </c>
      <c r="D27" s="34"/>
      <c r="E27" s="35">
        <v>0</v>
      </c>
      <c r="F27" s="34"/>
      <c r="G27" s="35">
        <v>0</v>
      </c>
      <c r="H27" s="34"/>
      <c r="I27" s="58">
        <v>0</v>
      </c>
      <c r="J27" s="34"/>
      <c r="K27" s="35">
        <v>3369373</v>
      </c>
      <c r="L27" s="34"/>
      <c r="M27" s="35">
        <v>20058566008</v>
      </c>
      <c r="N27" s="34"/>
      <c r="O27" s="35">
        <v>24699016218</v>
      </c>
      <c r="P27" s="34"/>
      <c r="Q27" s="59">
        <v>-4640450210</v>
      </c>
      <c r="R27" s="59"/>
    </row>
    <row r="28" spans="1:18" ht="21.75" customHeight="1" x14ac:dyDescent="0.2">
      <c r="A28" s="5" t="s">
        <v>136</v>
      </c>
      <c r="C28" s="35">
        <v>0</v>
      </c>
      <c r="D28" s="34"/>
      <c r="E28" s="35">
        <v>0</v>
      </c>
      <c r="F28" s="34"/>
      <c r="G28" s="35">
        <v>0</v>
      </c>
      <c r="H28" s="34"/>
      <c r="I28" s="58">
        <v>0</v>
      </c>
      <c r="J28" s="34"/>
      <c r="K28" s="35">
        <v>5500000</v>
      </c>
      <c r="L28" s="34"/>
      <c r="M28" s="35">
        <v>32611075180</v>
      </c>
      <c r="N28" s="34"/>
      <c r="O28" s="35">
        <v>30981041623</v>
      </c>
      <c r="P28" s="34"/>
      <c r="Q28" s="59">
        <v>1630033557</v>
      </c>
      <c r="R28" s="59"/>
    </row>
    <row r="29" spans="1:18" ht="21.75" customHeight="1" x14ac:dyDescent="0.2">
      <c r="A29" s="5" t="s">
        <v>137</v>
      </c>
      <c r="C29" s="35">
        <v>0</v>
      </c>
      <c r="D29" s="34"/>
      <c r="E29" s="35">
        <v>0</v>
      </c>
      <c r="F29" s="34"/>
      <c r="G29" s="35">
        <v>0</v>
      </c>
      <c r="H29" s="34"/>
      <c r="I29" s="58">
        <v>0</v>
      </c>
      <c r="J29" s="34"/>
      <c r="K29" s="35">
        <v>208674</v>
      </c>
      <c r="L29" s="34"/>
      <c r="M29" s="35">
        <v>4956155739</v>
      </c>
      <c r="N29" s="34"/>
      <c r="O29" s="35">
        <v>5000255790</v>
      </c>
      <c r="P29" s="34"/>
      <c r="Q29" s="59">
        <v>-44100051</v>
      </c>
      <c r="R29" s="59"/>
    </row>
    <row r="30" spans="1:18" ht="21.75" customHeight="1" x14ac:dyDescent="0.2">
      <c r="A30" s="5" t="s">
        <v>138</v>
      </c>
      <c r="C30" s="35">
        <v>0</v>
      </c>
      <c r="D30" s="34"/>
      <c r="E30" s="35">
        <v>0</v>
      </c>
      <c r="F30" s="34"/>
      <c r="G30" s="35">
        <v>0</v>
      </c>
      <c r="H30" s="34"/>
      <c r="I30" s="58">
        <v>0</v>
      </c>
      <c r="J30" s="34"/>
      <c r="K30" s="35">
        <v>400500</v>
      </c>
      <c r="L30" s="34"/>
      <c r="M30" s="35">
        <v>13954976053</v>
      </c>
      <c r="N30" s="34"/>
      <c r="O30" s="35">
        <v>14590905626</v>
      </c>
      <c r="P30" s="34"/>
      <c r="Q30" s="59">
        <v>-635929573</v>
      </c>
      <c r="R30" s="59"/>
    </row>
    <row r="31" spans="1:18" ht="21.75" customHeight="1" x14ac:dyDescent="0.2">
      <c r="A31" s="5" t="s">
        <v>139</v>
      </c>
      <c r="C31" s="35">
        <v>0</v>
      </c>
      <c r="D31" s="34"/>
      <c r="E31" s="35">
        <v>0</v>
      </c>
      <c r="F31" s="34"/>
      <c r="G31" s="35">
        <v>0</v>
      </c>
      <c r="H31" s="34"/>
      <c r="I31" s="58">
        <v>0</v>
      </c>
      <c r="J31" s="34"/>
      <c r="K31" s="35">
        <v>1800000</v>
      </c>
      <c r="L31" s="34"/>
      <c r="M31" s="35">
        <v>1347335408</v>
      </c>
      <c r="N31" s="34"/>
      <c r="O31" s="35">
        <v>1583636555</v>
      </c>
      <c r="P31" s="34"/>
      <c r="Q31" s="59">
        <v>-236301147</v>
      </c>
      <c r="R31" s="59"/>
    </row>
    <row r="32" spans="1:18" ht="21.75" customHeight="1" x14ac:dyDescent="0.2">
      <c r="A32" s="5" t="s">
        <v>140</v>
      </c>
      <c r="C32" s="35">
        <v>0</v>
      </c>
      <c r="D32" s="34"/>
      <c r="E32" s="35">
        <v>0</v>
      </c>
      <c r="F32" s="34"/>
      <c r="G32" s="35">
        <v>0</v>
      </c>
      <c r="H32" s="34"/>
      <c r="I32" s="58">
        <v>0</v>
      </c>
      <c r="J32" s="34"/>
      <c r="K32" s="35">
        <v>1600000</v>
      </c>
      <c r="L32" s="34"/>
      <c r="M32" s="35">
        <v>7583117125</v>
      </c>
      <c r="N32" s="34"/>
      <c r="O32" s="35">
        <v>7321551303</v>
      </c>
      <c r="P32" s="34"/>
      <c r="Q32" s="59">
        <v>261565822</v>
      </c>
      <c r="R32" s="59"/>
    </row>
    <row r="33" spans="1:18" ht="21.75" customHeight="1" x14ac:dyDescent="0.2">
      <c r="A33" s="5" t="s">
        <v>141</v>
      </c>
      <c r="C33" s="35">
        <v>0</v>
      </c>
      <c r="D33" s="34"/>
      <c r="E33" s="35">
        <v>0</v>
      </c>
      <c r="F33" s="34"/>
      <c r="G33" s="35">
        <v>0</v>
      </c>
      <c r="H33" s="34"/>
      <c r="I33" s="58">
        <v>0</v>
      </c>
      <c r="J33" s="34"/>
      <c r="K33" s="35">
        <v>3749921</v>
      </c>
      <c r="L33" s="34"/>
      <c r="M33" s="35">
        <v>17375776647</v>
      </c>
      <c r="N33" s="34"/>
      <c r="O33" s="35">
        <v>15853598968</v>
      </c>
      <c r="P33" s="34"/>
      <c r="Q33" s="59">
        <v>1522177679</v>
      </c>
      <c r="R33" s="59"/>
    </row>
    <row r="34" spans="1:18" ht="21.75" customHeight="1" x14ac:dyDescent="0.2">
      <c r="A34" s="5" t="s">
        <v>142</v>
      </c>
      <c r="C34" s="35">
        <v>0</v>
      </c>
      <c r="D34" s="34"/>
      <c r="E34" s="35">
        <v>0</v>
      </c>
      <c r="F34" s="34"/>
      <c r="G34" s="35">
        <v>0</v>
      </c>
      <c r="H34" s="34"/>
      <c r="I34" s="58">
        <v>0</v>
      </c>
      <c r="J34" s="34"/>
      <c r="K34" s="35">
        <v>4216465</v>
      </c>
      <c r="L34" s="34"/>
      <c r="M34" s="35">
        <v>23799887519</v>
      </c>
      <c r="N34" s="34"/>
      <c r="O34" s="35">
        <v>20813256156</v>
      </c>
      <c r="P34" s="34"/>
      <c r="Q34" s="59">
        <v>2986631363</v>
      </c>
      <c r="R34" s="59"/>
    </row>
    <row r="35" spans="1:18" ht="21.75" customHeight="1" x14ac:dyDescent="0.2">
      <c r="A35" s="5" t="s">
        <v>143</v>
      </c>
      <c r="C35" s="35">
        <v>0</v>
      </c>
      <c r="D35" s="34"/>
      <c r="E35" s="35">
        <v>0</v>
      </c>
      <c r="F35" s="34"/>
      <c r="G35" s="35">
        <v>0</v>
      </c>
      <c r="H35" s="34"/>
      <c r="I35" s="58">
        <v>0</v>
      </c>
      <c r="J35" s="34"/>
      <c r="K35" s="35">
        <v>1244174</v>
      </c>
      <c r="L35" s="34"/>
      <c r="M35" s="35">
        <v>29686428746</v>
      </c>
      <c r="N35" s="34"/>
      <c r="O35" s="35">
        <v>27388349936</v>
      </c>
      <c r="P35" s="34"/>
      <c r="Q35" s="59">
        <v>2298078810</v>
      </c>
      <c r="R35" s="59"/>
    </row>
    <row r="36" spans="1:18" ht="21.75" customHeight="1" x14ac:dyDescent="0.2">
      <c r="A36" s="5" t="s">
        <v>144</v>
      </c>
      <c r="C36" s="35">
        <v>0</v>
      </c>
      <c r="D36" s="34"/>
      <c r="E36" s="35">
        <v>0</v>
      </c>
      <c r="F36" s="34"/>
      <c r="G36" s="35">
        <v>0</v>
      </c>
      <c r="H36" s="34"/>
      <c r="I36" s="58">
        <v>0</v>
      </c>
      <c r="J36" s="34"/>
      <c r="K36" s="35">
        <v>16204854</v>
      </c>
      <c r="L36" s="34"/>
      <c r="M36" s="35">
        <v>113583399526</v>
      </c>
      <c r="N36" s="34"/>
      <c r="O36" s="35">
        <v>118168118598</v>
      </c>
      <c r="P36" s="34"/>
      <c r="Q36" s="59">
        <v>-4584719072</v>
      </c>
      <c r="R36" s="59"/>
    </row>
    <row r="37" spans="1:18" ht="21.75" customHeight="1" x14ac:dyDescent="0.2">
      <c r="A37" s="5" t="s">
        <v>145</v>
      </c>
      <c r="C37" s="35">
        <v>0</v>
      </c>
      <c r="D37" s="34"/>
      <c r="E37" s="35">
        <v>0</v>
      </c>
      <c r="F37" s="34"/>
      <c r="G37" s="35">
        <v>0</v>
      </c>
      <c r="H37" s="34"/>
      <c r="I37" s="58">
        <v>0</v>
      </c>
      <c r="J37" s="34"/>
      <c r="K37" s="35">
        <v>3430513</v>
      </c>
      <c r="L37" s="34"/>
      <c r="M37" s="35">
        <v>16223285425</v>
      </c>
      <c r="N37" s="34"/>
      <c r="O37" s="35">
        <v>21493890282</v>
      </c>
      <c r="P37" s="34"/>
      <c r="Q37" s="59">
        <v>-5270604857</v>
      </c>
      <c r="R37" s="59"/>
    </row>
    <row r="38" spans="1:18" ht="21.75" customHeight="1" x14ac:dyDescent="0.2">
      <c r="A38" s="5" t="s">
        <v>146</v>
      </c>
      <c r="C38" s="35">
        <v>0</v>
      </c>
      <c r="D38" s="34"/>
      <c r="E38" s="35">
        <v>0</v>
      </c>
      <c r="F38" s="34"/>
      <c r="G38" s="35">
        <v>0</v>
      </c>
      <c r="H38" s="34"/>
      <c r="I38" s="58">
        <v>0</v>
      </c>
      <c r="J38" s="34"/>
      <c r="K38" s="35">
        <v>4496514</v>
      </c>
      <c r="L38" s="34"/>
      <c r="M38" s="35">
        <v>43229344333</v>
      </c>
      <c r="N38" s="34"/>
      <c r="O38" s="35">
        <v>32081623949</v>
      </c>
      <c r="P38" s="34"/>
      <c r="Q38" s="59">
        <v>11147720384</v>
      </c>
      <c r="R38" s="59"/>
    </row>
    <row r="39" spans="1:18" ht="21.75" customHeight="1" x14ac:dyDescent="0.2">
      <c r="A39" s="5" t="s">
        <v>32</v>
      </c>
      <c r="C39" s="35">
        <v>0</v>
      </c>
      <c r="D39" s="34"/>
      <c r="E39" s="35">
        <v>0</v>
      </c>
      <c r="F39" s="34"/>
      <c r="G39" s="35">
        <v>0</v>
      </c>
      <c r="H39" s="34"/>
      <c r="I39" s="58">
        <v>0</v>
      </c>
      <c r="J39" s="34"/>
      <c r="K39" s="35">
        <v>7500000</v>
      </c>
      <c r="L39" s="34"/>
      <c r="M39" s="35">
        <v>13679136186</v>
      </c>
      <c r="N39" s="34"/>
      <c r="O39" s="35">
        <v>12446978330</v>
      </c>
      <c r="P39" s="34"/>
      <c r="Q39" s="59">
        <v>1232157856</v>
      </c>
      <c r="R39" s="59"/>
    </row>
    <row r="40" spans="1:18" ht="21.75" customHeight="1" x14ac:dyDescent="0.2">
      <c r="A40" s="5" t="s">
        <v>147</v>
      </c>
      <c r="C40" s="35">
        <v>0</v>
      </c>
      <c r="D40" s="34"/>
      <c r="E40" s="35">
        <v>0</v>
      </c>
      <c r="F40" s="34"/>
      <c r="G40" s="35">
        <v>0</v>
      </c>
      <c r="H40" s="34"/>
      <c r="I40" s="58">
        <v>0</v>
      </c>
      <c r="J40" s="34"/>
      <c r="K40" s="35">
        <v>9200000</v>
      </c>
      <c r="L40" s="34"/>
      <c r="M40" s="35">
        <v>12063505415</v>
      </c>
      <c r="N40" s="34"/>
      <c r="O40" s="35">
        <v>10987236440</v>
      </c>
      <c r="P40" s="34"/>
      <c r="Q40" s="59">
        <v>1076268975</v>
      </c>
      <c r="R40" s="59"/>
    </row>
    <row r="41" spans="1:18" ht="21.75" customHeight="1" x14ac:dyDescent="0.2">
      <c r="A41" s="5" t="s">
        <v>148</v>
      </c>
      <c r="C41" s="35">
        <v>0</v>
      </c>
      <c r="D41" s="34"/>
      <c r="E41" s="35">
        <v>0</v>
      </c>
      <c r="F41" s="34"/>
      <c r="G41" s="35">
        <v>0</v>
      </c>
      <c r="H41" s="34"/>
      <c r="I41" s="58">
        <v>0</v>
      </c>
      <c r="J41" s="34"/>
      <c r="K41" s="35">
        <v>321514</v>
      </c>
      <c r="L41" s="34"/>
      <c r="M41" s="35">
        <v>8503106661</v>
      </c>
      <c r="N41" s="34"/>
      <c r="O41" s="35">
        <v>8426970532</v>
      </c>
      <c r="P41" s="34"/>
      <c r="Q41" s="59">
        <v>76136129</v>
      </c>
      <c r="R41" s="59"/>
    </row>
    <row r="42" spans="1:18" ht="21.75" customHeight="1" x14ac:dyDescent="0.2">
      <c r="A42" s="5" t="s">
        <v>149</v>
      </c>
      <c r="C42" s="35">
        <v>0</v>
      </c>
      <c r="D42" s="34"/>
      <c r="E42" s="35">
        <v>0</v>
      </c>
      <c r="F42" s="34"/>
      <c r="G42" s="35">
        <v>0</v>
      </c>
      <c r="H42" s="34"/>
      <c r="I42" s="58">
        <v>0</v>
      </c>
      <c r="J42" s="34"/>
      <c r="K42" s="35">
        <v>950977</v>
      </c>
      <c r="L42" s="34"/>
      <c r="M42" s="35">
        <v>12833517315</v>
      </c>
      <c r="N42" s="34"/>
      <c r="O42" s="35">
        <v>14442087859</v>
      </c>
      <c r="P42" s="34"/>
      <c r="Q42" s="59">
        <v>-1608570544</v>
      </c>
      <c r="R42" s="59"/>
    </row>
    <row r="43" spans="1:18" ht="21.75" customHeight="1" x14ac:dyDescent="0.2">
      <c r="A43" s="5" t="s">
        <v>150</v>
      </c>
      <c r="C43" s="35">
        <v>0</v>
      </c>
      <c r="D43" s="34"/>
      <c r="E43" s="35">
        <v>0</v>
      </c>
      <c r="F43" s="34"/>
      <c r="G43" s="35">
        <v>0</v>
      </c>
      <c r="H43" s="34"/>
      <c r="I43" s="58">
        <v>0</v>
      </c>
      <c r="J43" s="34"/>
      <c r="K43" s="35">
        <v>582006</v>
      </c>
      <c r="L43" s="34"/>
      <c r="M43" s="35">
        <v>19354068007</v>
      </c>
      <c r="N43" s="34"/>
      <c r="O43" s="35">
        <v>19006781694</v>
      </c>
      <c r="P43" s="34"/>
      <c r="Q43" s="59">
        <v>347286313</v>
      </c>
      <c r="R43" s="59"/>
    </row>
    <row r="44" spans="1:18" ht="21.75" customHeight="1" x14ac:dyDescent="0.2">
      <c r="A44" s="5" t="s">
        <v>151</v>
      </c>
      <c r="C44" s="35">
        <v>0</v>
      </c>
      <c r="D44" s="34"/>
      <c r="E44" s="35">
        <v>0</v>
      </c>
      <c r="F44" s="34"/>
      <c r="G44" s="35">
        <v>0</v>
      </c>
      <c r="H44" s="34"/>
      <c r="I44" s="58">
        <v>0</v>
      </c>
      <c r="J44" s="34"/>
      <c r="K44" s="35">
        <v>6294118</v>
      </c>
      <c r="L44" s="34"/>
      <c r="M44" s="35">
        <v>17954731305</v>
      </c>
      <c r="N44" s="34"/>
      <c r="O44" s="35">
        <v>19566177343</v>
      </c>
      <c r="P44" s="34"/>
      <c r="Q44" s="59">
        <v>-1611446038</v>
      </c>
      <c r="R44" s="59"/>
    </row>
    <row r="45" spans="1:18" ht="21.75" customHeight="1" x14ac:dyDescent="0.2">
      <c r="A45" s="5" t="s">
        <v>152</v>
      </c>
      <c r="C45" s="35">
        <v>0</v>
      </c>
      <c r="D45" s="34"/>
      <c r="E45" s="35">
        <v>0</v>
      </c>
      <c r="F45" s="34"/>
      <c r="G45" s="35">
        <v>0</v>
      </c>
      <c r="H45" s="34"/>
      <c r="I45" s="58">
        <v>0</v>
      </c>
      <c r="J45" s="34"/>
      <c r="K45" s="35">
        <v>344832</v>
      </c>
      <c r="L45" s="34"/>
      <c r="M45" s="35">
        <v>1366976072</v>
      </c>
      <c r="N45" s="34"/>
      <c r="O45" s="35">
        <v>1445713588</v>
      </c>
      <c r="P45" s="34"/>
      <c r="Q45" s="59">
        <v>-78737516</v>
      </c>
      <c r="R45" s="59"/>
    </row>
    <row r="46" spans="1:18" ht="21.75" customHeight="1" x14ac:dyDescent="0.2">
      <c r="A46" s="5" t="s">
        <v>153</v>
      </c>
      <c r="C46" s="35">
        <v>0</v>
      </c>
      <c r="D46" s="34"/>
      <c r="E46" s="35">
        <v>0</v>
      </c>
      <c r="F46" s="34"/>
      <c r="G46" s="35">
        <v>0</v>
      </c>
      <c r="H46" s="34"/>
      <c r="I46" s="58">
        <v>0</v>
      </c>
      <c r="J46" s="34"/>
      <c r="K46" s="35">
        <v>1803202</v>
      </c>
      <c r="L46" s="34"/>
      <c r="M46" s="35">
        <v>10439402651</v>
      </c>
      <c r="N46" s="34"/>
      <c r="O46" s="35">
        <v>10272287499</v>
      </c>
      <c r="P46" s="34"/>
      <c r="Q46" s="59">
        <v>167115152</v>
      </c>
      <c r="R46" s="59"/>
    </row>
    <row r="47" spans="1:18" ht="21.75" customHeight="1" x14ac:dyDescent="0.2">
      <c r="A47" s="5" t="s">
        <v>33</v>
      </c>
      <c r="C47" s="35">
        <v>0</v>
      </c>
      <c r="D47" s="34"/>
      <c r="E47" s="35">
        <v>0</v>
      </c>
      <c r="F47" s="34"/>
      <c r="G47" s="35">
        <v>0</v>
      </c>
      <c r="H47" s="34"/>
      <c r="I47" s="58">
        <v>0</v>
      </c>
      <c r="J47" s="34"/>
      <c r="K47" s="35">
        <v>4078834</v>
      </c>
      <c r="L47" s="34"/>
      <c r="M47" s="35">
        <v>20878636072</v>
      </c>
      <c r="N47" s="34"/>
      <c r="O47" s="35">
        <v>20448031928</v>
      </c>
      <c r="P47" s="34"/>
      <c r="Q47" s="59">
        <v>430604144</v>
      </c>
      <c r="R47" s="59"/>
    </row>
    <row r="48" spans="1:18" ht="21.75" customHeight="1" x14ac:dyDescent="0.2">
      <c r="A48" s="5" t="s">
        <v>154</v>
      </c>
      <c r="C48" s="35">
        <v>0</v>
      </c>
      <c r="D48" s="34"/>
      <c r="E48" s="35">
        <v>0</v>
      </c>
      <c r="F48" s="34"/>
      <c r="G48" s="35">
        <v>0</v>
      </c>
      <c r="H48" s="34"/>
      <c r="I48" s="58">
        <v>0</v>
      </c>
      <c r="J48" s="34"/>
      <c r="K48" s="35">
        <v>2353320</v>
      </c>
      <c r="L48" s="34"/>
      <c r="M48" s="35">
        <v>12541230842</v>
      </c>
      <c r="N48" s="34"/>
      <c r="O48" s="35">
        <v>11304376073</v>
      </c>
      <c r="P48" s="34"/>
      <c r="Q48" s="59">
        <v>1236854769</v>
      </c>
      <c r="R48" s="59"/>
    </row>
    <row r="49" spans="1:18" ht="21.75" customHeight="1" x14ac:dyDescent="0.2">
      <c r="A49" s="5" t="s">
        <v>155</v>
      </c>
      <c r="C49" s="35">
        <v>0</v>
      </c>
      <c r="D49" s="34"/>
      <c r="E49" s="35">
        <v>0</v>
      </c>
      <c r="F49" s="34"/>
      <c r="G49" s="35">
        <v>0</v>
      </c>
      <c r="H49" s="34"/>
      <c r="I49" s="58">
        <v>0</v>
      </c>
      <c r="J49" s="34"/>
      <c r="K49" s="35">
        <v>4313078</v>
      </c>
      <c r="L49" s="34"/>
      <c r="M49" s="35">
        <v>15608780407</v>
      </c>
      <c r="N49" s="34"/>
      <c r="O49" s="35">
        <v>15422885397</v>
      </c>
      <c r="P49" s="34"/>
      <c r="Q49" s="59">
        <v>185895010</v>
      </c>
      <c r="R49" s="59"/>
    </row>
    <row r="50" spans="1:18" ht="21.75" customHeight="1" x14ac:dyDescent="0.2">
      <c r="A50" s="5" t="s">
        <v>156</v>
      </c>
      <c r="C50" s="35">
        <v>0</v>
      </c>
      <c r="D50" s="34"/>
      <c r="E50" s="35">
        <v>0</v>
      </c>
      <c r="F50" s="34"/>
      <c r="G50" s="35">
        <v>0</v>
      </c>
      <c r="H50" s="34"/>
      <c r="I50" s="58">
        <v>0</v>
      </c>
      <c r="J50" s="34"/>
      <c r="K50" s="35">
        <v>2400294</v>
      </c>
      <c r="L50" s="34"/>
      <c r="M50" s="35">
        <v>23109321796</v>
      </c>
      <c r="N50" s="34"/>
      <c r="O50" s="35">
        <v>26399075697</v>
      </c>
      <c r="P50" s="34"/>
      <c r="Q50" s="59">
        <v>-3289753901</v>
      </c>
      <c r="R50" s="59"/>
    </row>
    <row r="51" spans="1:18" ht="21.75" customHeight="1" x14ac:dyDescent="0.2">
      <c r="A51" s="5" t="s">
        <v>43</v>
      </c>
      <c r="C51" s="35">
        <v>0</v>
      </c>
      <c r="D51" s="34"/>
      <c r="E51" s="35">
        <v>0</v>
      </c>
      <c r="F51" s="34"/>
      <c r="G51" s="35">
        <v>0</v>
      </c>
      <c r="H51" s="34"/>
      <c r="I51" s="58">
        <v>0</v>
      </c>
      <c r="J51" s="34"/>
      <c r="K51" s="35">
        <v>830107</v>
      </c>
      <c r="L51" s="34"/>
      <c r="M51" s="35">
        <v>6850241748</v>
      </c>
      <c r="N51" s="34"/>
      <c r="O51" s="35">
        <v>7558035733</v>
      </c>
      <c r="P51" s="34"/>
      <c r="Q51" s="59">
        <v>-707793985</v>
      </c>
      <c r="R51" s="59"/>
    </row>
    <row r="52" spans="1:18" ht="21.75" customHeight="1" x14ac:dyDescent="0.2">
      <c r="A52" s="5" t="s">
        <v>157</v>
      </c>
      <c r="C52" s="35">
        <v>0</v>
      </c>
      <c r="D52" s="34"/>
      <c r="E52" s="35">
        <v>0</v>
      </c>
      <c r="F52" s="34"/>
      <c r="G52" s="35">
        <v>0</v>
      </c>
      <c r="H52" s="34"/>
      <c r="I52" s="58">
        <v>0</v>
      </c>
      <c r="J52" s="34"/>
      <c r="K52" s="35">
        <v>1900083</v>
      </c>
      <c r="L52" s="34"/>
      <c r="M52" s="35">
        <v>9522901966</v>
      </c>
      <c r="N52" s="34"/>
      <c r="O52" s="35">
        <v>8947386274</v>
      </c>
      <c r="P52" s="34"/>
      <c r="Q52" s="59">
        <v>575515692</v>
      </c>
      <c r="R52" s="59"/>
    </row>
    <row r="53" spans="1:18" ht="21.75" customHeight="1" x14ac:dyDescent="0.2">
      <c r="A53" s="5" t="s">
        <v>158</v>
      </c>
      <c r="C53" s="35">
        <v>0</v>
      </c>
      <c r="D53" s="34"/>
      <c r="E53" s="35">
        <v>0</v>
      </c>
      <c r="F53" s="34"/>
      <c r="G53" s="35">
        <v>0</v>
      </c>
      <c r="H53" s="34"/>
      <c r="I53" s="58">
        <v>0</v>
      </c>
      <c r="J53" s="34"/>
      <c r="K53" s="35">
        <v>673874</v>
      </c>
      <c r="L53" s="34"/>
      <c r="M53" s="35">
        <v>3522160829</v>
      </c>
      <c r="N53" s="34"/>
      <c r="O53" s="35">
        <v>4265622420</v>
      </c>
      <c r="P53" s="34"/>
      <c r="Q53" s="59">
        <v>-743461591</v>
      </c>
      <c r="R53" s="59"/>
    </row>
    <row r="54" spans="1:18" ht="21.75" customHeight="1" x14ac:dyDescent="0.2">
      <c r="A54" s="5" t="s">
        <v>159</v>
      </c>
      <c r="C54" s="35">
        <v>0</v>
      </c>
      <c r="D54" s="34"/>
      <c r="E54" s="35">
        <v>0</v>
      </c>
      <c r="F54" s="34"/>
      <c r="G54" s="35">
        <v>0</v>
      </c>
      <c r="H54" s="34"/>
      <c r="I54" s="58">
        <v>0</v>
      </c>
      <c r="J54" s="34"/>
      <c r="K54" s="35">
        <v>200000</v>
      </c>
      <c r="L54" s="34"/>
      <c r="M54" s="35">
        <v>4083557419</v>
      </c>
      <c r="N54" s="34"/>
      <c r="O54" s="35">
        <v>4005713846</v>
      </c>
      <c r="P54" s="34"/>
      <c r="Q54" s="59">
        <v>77843573</v>
      </c>
      <c r="R54" s="59"/>
    </row>
    <row r="55" spans="1:18" ht="21.75" customHeight="1" x14ac:dyDescent="0.2">
      <c r="A55" s="5" t="s">
        <v>25</v>
      </c>
      <c r="C55" s="35">
        <v>0</v>
      </c>
      <c r="D55" s="34"/>
      <c r="E55" s="35">
        <v>0</v>
      </c>
      <c r="F55" s="34"/>
      <c r="G55" s="35">
        <v>0</v>
      </c>
      <c r="H55" s="34"/>
      <c r="I55" s="58">
        <v>0</v>
      </c>
      <c r="J55" s="34"/>
      <c r="K55" s="35">
        <v>2587327</v>
      </c>
      <c r="L55" s="34"/>
      <c r="M55" s="35">
        <v>6084463434</v>
      </c>
      <c r="N55" s="34"/>
      <c r="O55" s="35">
        <v>6013348399</v>
      </c>
      <c r="P55" s="34"/>
      <c r="Q55" s="59">
        <v>71115035</v>
      </c>
      <c r="R55" s="59"/>
    </row>
    <row r="56" spans="1:18" ht="21.75" customHeight="1" x14ac:dyDescent="0.2">
      <c r="A56" s="5" t="s">
        <v>20</v>
      </c>
      <c r="C56" s="35">
        <v>0</v>
      </c>
      <c r="D56" s="34"/>
      <c r="E56" s="35">
        <v>0</v>
      </c>
      <c r="F56" s="34"/>
      <c r="G56" s="35">
        <v>0</v>
      </c>
      <c r="H56" s="34"/>
      <c r="I56" s="58">
        <v>0</v>
      </c>
      <c r="J56" s="34"/>
      <c r="K56" s="35">
        <v>3000000</v>
      </c>
      <c r="L56" s="34"/>
      <c r="M56" s="35">
        <v>10469592985</v>
      </c>
      <c r="N56" s="34"/>
      <c r="O56" s="35">
        <v>9252114174</v>
      </c>
      <c r="P56" s="34"/>
      <c r="Q56" s="59">
        <v>1217478811</v>
      </c>
      <c r="R56" s="59"/>
    </row>
    <row r="57" spans="1:18" ht="21.75" customHeight="1" x14ac:dyDescent="0.2">
      <c r="A57" s="5" t="s">
        <v>160</v>
      </c>
      <c r="C57" s="35">
        <v>0</v>
      </c>
      <c r="D57" s="34"/>
      <c r="E57" s="35">
        <v>0</v>
      </c>
      <c r="F57" s="34"/>
      <c r="G57" s="35">
        <v>0</v>
      </c>
      <c r="H57" s="34"/>
      <c r="I57" s="58">
        <v>0</v>
      </c>
      <c r="J57" s="34"/>
      <c r="K57" s="35">
        <v>1700965</v>
      </c>
      <c r="L57" s="34"/>
      <c r="M57" s="35">
        <v>5641354149</v>
      </c>
      <c r="N57" s="34"/>
      <c r="O57" s="35">
        <v>6463667000</v>
      </c>
      <c r="P57" s="34"/>
      <c r="Q57" s="59">
        <v>-822312851</v>
      </c>
      <c r="R57" s="59"/>
    </row>
    <row r="58" spans="1:18" ht="21.75" customHeight="1" x14ac:dyDescent="0.2">
      <c r="A58" s="5" t="s">
        <v>161</v>
      </c>
      <c r="C58" s="35">
        <v>0</v>
      </c>
      <c r="D58" s="34"/>
      <c r="E58" s="35">
        <v>0</v>
      </c>
      <c r="F58" s="34"/>
      <c r="G58" s="35">
        <v>0</v>
      </c>
      <c r="H58" s="34"/>
      <c r="I58" s="58">
        <v>0</v>
      </c>
      <c r="J58" s="34"/>
      <c r="K58" s="35">
        <v>1452352</v>
      </c>
      <c r="L58" s="34"/>
      <c r="M58" s="35">
        <v>5269172972</v>
      </c>
      <c r="N58" s="34"/>
      <c r="O58" s="35">
        <v>4351950879</v>
      </c>
      <c r="P58" s="34"/>
      <c r="Q58" s="59">
        <v>917222093</v>
      </c>
      <c r="R58" s="59"/>
    </row>
    <row r="59" spans="1:18" ht="21.75" customHeight="1" x14ac:dyDescent="0.2">
      <c r="A59" s="5" t="s">
        <v>34</v>
      </c>
      <c r="C59" s="35">
        <v>0</v>
      </c>
      <c r="D59" s="34"/>
      <c r="E59" s="35">
        <v>0</v>
      </c>
      <c r="F59" s="34"/>
      <c r="G59" s="35">
        <v>0</v>
      </c>
      <c r="H59" s="34"/>
      <c r="I59" s="58">
        <v>0</v>
      </c>
      <c r="J59" s="34"/>
      <c r="K59" s="35">
        <v>10825313</v>
      </c>
      <c r="L59" s="34"/>
      <c r="M59" s="35">
        <v>48421289904</v>
      </c>
      <c r="N59" s="34"/>
      <c r="O59" s="35">
        <v>56844091272</v>
      </c>
      <c r="P59" s="34"/>
      <c r="Q59" s="59">
        <v>-8422801368</v>
      </c>
      <c r="R59" s="59"/>
    </row>
    <row r="60" spans="1:18" ht="21.75" customHeight="1" x14ac:dyDescent="0.2">
      <c r="A60" s="5" t="s">
        <v>162</v>
      </c>
      <c r="C60" s="35">
        <v>0</v>
      </c>
      <c r="D60" s="34"/>
      <c r="E60" s="35">
        <v>0</v>
      </c>
      <c r="F60" s="34"/>
      <c r="G60" s="35">
        <v>0</v>
      </c>
      <c r="H60" s="34"/>
      <c r="I60" s="58">
        <v>0</v>
      </c>
      <c r="J60" s="34"/>
      <c r="K60" s="35">
        <v>1316334</v>
      </c>
      <c r="L60" s="34"/>
      <c r="M60" s="35">
        <v>20046247899</v>
      </c>
      <c r="N60" s="34"/>
      <c r="O60" s="35">
        <v>21763118304</v>
      </c>
      <c r="P60" s="34"/>
      <c r="Q60" s="59">
        <v>-1716870405</v>
      </c>
      <c r="R60" s="59"/>
    </row>
    <row r="61" spans="1:18" ht="21.75" customHeight="1" x14ac:dyDescent="0.2">
      <c r="A61" s="5" t="s">
        <v>163</v>
      </c>
      <c r="C61" s="35">
        <v>0</v>
      </c>
      <c r="D61" s="34"/>
      <c r="E61" s="35">
        <v>0</v>
      </c>
      <c r="F61" s="34"/>
      <c r="G61" s="35">
        <v>0</v>
      </c>
      <c r="H61" s="34"/>
      <c r="I61" s="58">
        <v>0</v>
      </c>
      <c r="J61" s="34"/>
      <c r="K61" s="35">
        <v>5120</v>
      </c>
      <c r="L61" s="34"/>
      <c r="M61" s="35">
        <v>18378316</v>
      </c>
      <c r="N61" s="34"/>
      <c r="O61" s="35">
        <v>16880928</v>
      </c>
      <c r="P61" s="34"/>
      <c r="Q61" s="59">
        <v>1497388</v>
      </c>
      <c r="R61" s="59"/>
    </row>
    <row r="62" spans="1:18" ht="21.75" customHeight="1" x14ac:dyDescent="0.2">
      <c r="A62" s="5" t="s">
        <v>164</v>
      </c>
      <c r="C62" s="35">
        <v>0</v>
      </c>
      <c r="D62" s="34"/>
      <c r="E62" s="35">
        <v>0</v>
      </c>
      <c r="F62" s="34"/>
      <c r="G62" s="35">
        <v>0</v>
      </c>
      <c r="H62" s="34"/>
      <c r="I62" s="58">
        <v>0</v>
      </c>
      <c r="J62" s="34"/>
      <c r="K62" s="35">
        <v>84895</v>
      </c>
      <c r="L62" s="34"/>
      <c r="M62" s="35">
        <v>506256149</v>
      </c>
      <c r="N62" s="34"/>
      <c r="O62" s="35">
        <v>650435947</v>
      </c>
      <c r="P62" s="34"/>
      <c r="Q62" s="59">
        <v>-144179798</v>
      </c>
      <c r="R62" s="59"/>
    </row>
    <row r="63" spans="1:18" ht="21.75" customHeight="1" x14ac:dyDescent="0.2">
      <c r="A63" s="5" t="s">
        <v>37</v>
      </c>
      <c r="C63" s="35">
        <v>0</v>
      </c>
      <c r="D63" s="34"/>
      <c r="E63" s="35">
        <v>0</v>
      </c>
      <c r="F63" s="34"/>
      <c r="G63" s="35">
        <v>0</v>
      </c>
      <c r="H63" s="34"/>
      <c r="I63" s="58">
        <v>0</v>
      </c>
      <c r="J63" s="34"/>
      <c r="K63" s="35">
        <v>32140</v>
      </c>
      <c r="L63" s="34"/>
      <c r="M63" s="35">
        <v>537666552</v>
      </c>
      <c r="N63" s="34"/>
      <c r="O63" s="35">
        <v>540989081</v>
      </c>
      <c r="P63" s="34"/>
      <c r="Q63" s="59">
        <v>-3322529</v>
      </c>
      <c r="R63" s="59"/>
    </row>
    <row r="64" spans="1:18" ht="21.75" customHeight="1" x14ac:dyDescent="0.2">
      <c r="A64" s="5" t="s">
        <v>26</v>
      </c>
      <c r="C64" s="35">
        <v>0</v>
      </c>
      <c r="D64" s="34"/>
      <c r="E64" s="35">
        <v>0</v>
      </c>
      <c r="F64" s="34"/>
      <c r="G64" s="35">
        <v>0</v>
      </c>
      <c r="H64" s="34"/>
      <c r="I64" s="58">
        <v>0</v>
      </c>
      <c r="J64" s="34"/>
      <c r="K64" s="35">
        <v>900000</v>
      </c>
      <c r="L64" s="34"/>
      <c r="M64" s="35">
        <v>3851446754</v>
      </c>
      <c r="N64" s="34"/>
      <c r="O64" s="35">
        <v>2861735943</v>
      </c>
      <c r="P64" s="34"/>
      <c r="Q64" s="59">
        <v>989710811</v>
      </c>
      <c r="R64" s="59"/>
    </row>
    <row r="65" spans="1:18" ht="21.75" customHeight="1" x14ac:dyDescent="0.2">
      <c r="A65" s="5" t="s">
        <v>165</v>
      </c>
      <c r="C65" s="35">
        <v>0</v>
      </c>
      <c r="D65" s="34"/>
      <c r="E65" s="35">
        <v>0</v>
      </c>
      <c r="F65" s="34"/>
      <c r="G65" s="35">
        <v>0</v>
      </c>
      <c r="H65" s="34"/>
      <c r="I65" s="58">
        <v>0</v>
      </c>
      <c r="J65" s="34"/>
      <c r="K65" s="35">
        <v>563643</v>
      </c>
      <c r="L65" s="34"/>
      <c r="M65" s="35">
        <v>8920104351</v>
      </c>
      <c r="N65" s="34"/>
      <c r="O65" s="35">
        <v>9241504426</v>
      </c>
      <c r="P65" s="34"/>
      <c r="Q65" s="59">
        <v>-321400075</v>
      </c>
      <c r="R65" s="59"/>
    </row>
    <row r="66" spans="1:18" ht="21.75" customHeight="1" x14ac:dyDescent="0.2">
      <c r="A66" s="5" t="s">
        <v>30</v>
      </c>
      <c r="C66" s="35">
        <v>0</v>
      </c>
      <c r="D66" s="34"/>
      <c r="E66" s="35">
        <v>0</v>
      </c>
      <c r="F66" s="34"/>
      <c r="G66" s="35">
        <v>0</v>
      </c>
      <c r="H66" s="34"/>
      <c r="I66" s="58">
        <v>0</v>
      </c>
      <c r="J66" s="34"/>
      <c r="K66" s="35">
        <v>8890110</v>
      </c>
      <c r="L66" s="34"/>
      <c r="M66" s="35">
        <v>10748256246</v>
      </c>
      <c r="N66" s="34"/>
      <c r="O66" s="35">
        <v>10247337565</v>
      </c>
      <c r="P66" s="34"/>
      <c r="Q66" s="59">
        <v>500918681</v>
      </c>
      <c r="R66" s="59"/>
    </row>
    <row r="67" spans="1:18" ht="21.75" customHeight="1" x14ac:dyDescent="0.2">
      <c r="A67" s="5" t="s">
        <v>166</v>
      </c>
      <c r="C67" s="35">
        <v>0</v>
      </c>
      <c r="D67" s="34"/>
      <c r="E67" s="35">
        <v>0</v>
      </c>
      <c r="F67" s="34"/>
      <c r="G67" s="35">
        <v>0</v>
      </c>
      <c r="H67" s="34"/>
      <c r="I67" s="58">
        <v>0</v>
      </c>
      <c r="J67" s="34"/>
      <c r="K67" s="35">
        <v>2400000</v>
      </c>
      <c r="L67" s="34"/>
      <c r="M67" s="35">
        <v>20174928436</v>
      </c>
      <c r="N67" s="34"/>
      <c r="O67" s="35">
        <v>19294408966</v>
      </c>
      <c r="P67" s="34"/>
      <c r="Q67" s="59">
        <v>880519470</v>
      </c>
      <c r="R67" s="59"/>
    </row>
    <row r="68" spans="1:18" ht="21.75" customHeight="1" x14ac:dyDescent="0.2">
      <c r="A68" s="5" t="s">
        <v>167</v>
      </c>
      <c r="C68" s="35">
        <v>0</v>
      </c>
      <c r="D68" s="34"/>
      <c r="E68" s="35">
        <v>0</v>
      </c>
      <c r="F68" s="34"/>
      <c r="G68" s="35">
        <v>0</v>
      </c>
      <c r="H68" s="34"/>
      <c r="I68" s="58">
        <v>0</v>
      </c>
      <c r="J68" s="34"/>
      <c r="K68" s="35">
        <v>20060</v>
      </c>
      <c r="L68" s="34"/>
      <c r="M68" s="35">
        <v>3886107842</v>
      </c>
      <c r="N68" s="34"/>
      <c r="O68" s="35">
        <v>3583461183</v>
      </c>
      <c r="P68" s="34"/>
      <c r="Q68" s="59">
        <v>302646659</v>
      </c>
      <c r="R68" s="59"/>
    </row>
    <row r="69" spans="1:18" ht="21.75" customHeight="1" x14ac:dyDescent="0.2">
      <c r="A69" s="5" t="s">
        <v>168</v>
      </c>
      <c r="C69" s="35">
        <v>0</v>
      </c>
      <c r="D69" s="34"/>
      <c r="E69" s="35">
        <v>0</v>
      </c>
      <c r="F69" s="34"/>
      <c r="G69" s="35">
        <v>0</v>
      </c>
      <c r="H69" s="34"/>
      <c r="I69" s="58">
        <v>0</v>
      </c>
      <c r="J69" s="34"/>
      <c r="K69" s="35">
        <v>595000</v>
      </c>
      <c r="L69" s="34"/>
      <c r="M69" s="35">
        <v>17091861775</v>
      </c>
      <c r="N69" s="34"/>
      <c r="O69" s="35">
        <v>11613035070</v>
      </c>
      <c r="P69" s="34"/>
      <c r="Q69" s="59">
        <v>5478826705</v>
      </c>
      <c r="R69" s="59"/>
    </row>
    <row r="70" spans="1:18" ht="21.75" customHeight="1" x14ac:dyDescent="0.2">
      <c r="A70" s="5" t="s">
        <v>169</v>
      </c>
      <c r="C70" s="35">
        <v>0</v>
      </c>
      <c r="D70" s="34"/>
      <c r="E70" s="35">
        <v>0</v>
      </c>
      <c r="F70" s="34"/>
      <c r="G70" s="35">
        <v>0</v>
      </c>
      <c r="H70" s="34"/>
      <c r="I70" s="58">
        <v>0</v>
      </c>
      <c r="J70" s="34"/>
      <c r="K70" s="35">
        <v>2000000</v>
      </c>
      <c r="L70" s="34"/>
      <c r="M70" s="35">
        <v>17093945149</v>
      </c>
      <c r="N70" s="34"/>
      <c r="O70" s="35">
        <v>16076358311</v>
      </c>
      <c r="P70" s="34"/>
      <c r="Q70" s="59">
        <v>1017586838</v>
      </c>
      <c r="R70" s="59"/>
    </row>
    <row r="71" spans="1:18" ht="21.75" customHeight="1" x14ac:dyDescent="0.2">
      <c r="A71" s="5" t="s">
        <v>170</v>
      </c>
      <c r="C71" s="35">
        <v>0</v>
      </c>
      <c r="D71" s="34"/>
      <c r="E71" s="35">
        <v>0</v>
      </c>
      <c r="F71" s="34"/>
      <c r="G71" s="35">
        <v>0</v>
      </c>
      <c r="H71" s="34"/>
      <c r="I71" s="58">
        <v>0</v>
      </c>
      <c r="J71" s="34"/>
      <c r="K71" s="35">
        <v>187</v>
      </c>
      <c r="L71" s="34"/>
      <c r="M71" s="35">
        <v>4955759</v>
      </c>
      <c r="N71" s="34"/>
      <c r="O71" s="35">
        <v>2747704</v>
      </c>
      <c r="P71" s="34"/>
      <c r="Q71" s="59">
        <v>2208055</v>
      </c>
      <c r="R71" s="59"/>
    </row>
    <row r="72" spans="1:18" ht="21.75" customHeight="1" x14ac:dyDescent="0.2">
      <c r="A72" s="5" t="s">
        <v>171</v>
      </c>
      <c r="C72" s="35">
        <v>0</v>
      </c>
      <c r="D72" s="34"/>
      <c r="E72" s="35">
        <v>0</v>
      </c>
      <c r="F72" s="34"/>
      <c r="G72" s="35">
        <v>0</v>
      </c>
      <c r="H72" s="34"/>
      <c r="I72" s="58">
        <v>0</v>
      </c>
      <c r="J72" s="34"/>
      <c r="K72" s="35">
        <v>15152314</v>
      </c>
      <c r="L72" s="34"/>
      <c r="M72" s="35">
        <v>39335119490</v>
      </c>
      <c r="N72" s="34"/>
      <c r="O72" s="35">
        <v>38882702830</v>
      </c>
      <c r="P72" s="34"/>
      <c r="Q72" s="59">
        <v>452416660</v>
      </c>
      <c r="R72" s="59"/>
    </row>
    <row r="73" spans="1:18" ht="21.75" customHeight="1" x14ac:dyDescent="0.2">
      <c r="A73" s="5" t="s">
        <v>172</v>
      </c>
      <c r="C73" s="35">
        <v>0</v>
      </c>
      <c r="D73" s="34"/>
      <c r="E73" s="35">
        <v>0</v>
      </c>
      <c r="F73" s="34"/>
      <c r="G73" s="35">
        <v>0</v>
      </c>
      <c r="H73" s="34"/>
      <c r="I73" s="58">
        <v>0</v>
      </c>
      <c r="J73" s="34"/>
      <c r="K73" s="35">
        <v>2642030</v>
      </c>
      <c r="L73" s="34"/>
      <c r="M73" s="35">
        <v>21433594401</v>
      </c>
      <c r="N73" s="34"/>
      <c r="O73" s="35">
        <v>17903111934</v>
      </c>
      <c r="P73" s="34"/>
      <c r="Q73" s="59">
        <v>3530482467</v>
      </c>
      <c r="R73" s="59"/>
    </row>
    <row r="74" spans="1:18" ht="21.75" customHeight="1" x14ac:dyDescent="0.2">
      <c r="A74" s="5" t="s">
        <v>173</v>
      </c>
      <c r="C74" s="35">
        <v>0</v>
      </c>
      <c r="D74" s="34"/>
      <c r="E74" s="35">
        <v>0</v>
      </c>
      <c r="F74" s="34"/>
      <c r="G74" s="35">
        <v>0</v>
      </c>
      <c r="H74" s="34"/>
      <c r="I74" s="58">
        <v>0</v>
      </c>
      <c r="J74" s="34"/>
      <c r="K74" s="35">
        <v>3214896</v>
      </c>
      <c r="L74" s="34"/>
      <c r="M74" s="35">
        <v>17457846307</v>
      </c>
      <c r="N74" s="34"/>
      <c r="O74" s="35">
        <v>14765735428</v>
      </c>
      <c r="P74" s="34"/>
      <c r="Q74" s="59">
        <v>2692110879</v>
      </c>
      <c r="R74" s="59"/>
    </row>
    <row r="75" spans="1:18" ht="21.75" customHeight="1" x14ac:dyDescent="0.2">
      <c r="A75" s="5" t="s">
        <v>31</v>
      </c>
      <c r="C75" s="35">
        <v>0</v>
      </c>
      <c r="D75" s="34"/>
      <c r="E75" s="35">
        <v>0</v>
      </c>
      <c r="F75" s="34"/>
      <c r="G75" s="35">
        <v>0</v>
      </c>
      <c r="H75" s="34"/>
      <c r="I75" s="58">
        <v>0</v>
      </c>
      <c r="J75" s="34"/>
      <c r="K75" s="35">
        <v>250000</v>
      </c>
      <c r="L75" s="34"/>
      <c r="M75" s="35">
        <v>2220210731</v>
      </c>
      <c r="N75" s="34"/>
      <c r="O75" s="35">
        <v>1651498196</v>
      </c>
      <c r="P75" s="34"/>
      <c r="Q75" s="59">
        <v>568712535</v>
      </c>
      <c r="R75" s="59"/>
    </row>
    <row r="76" spans="1:18" ht="21.75" customHeight="1" x14ac:dyDescent="0.2">
      <c r="A76" s="5" t="s">
        <v>42</v>
      </c>
      <c r="C76" s="35">
        <v>0</v>
      </c>
      <c r="D76" s="34"/>
      <c r="E76" s="35">
        <v>0</v>
      </c>
      <c r="F76" s="34"/>
      <c r="G76" s="35">
        <v>0</v>
      </c>
      <c r="H76" s="34"/>
      <c r="I76" s="58">
        <v>0</v>
      </c>
      <c r="J76" s="34"/>
      <c r="K76" s="35">
        <v>50000</v>
      </c>
      <c r="L76" s="34"/>
      <c r="M76" s="35">
        <v>918005175</v>
      </c>
      <c r="N76" s="34"/>
      <c r="O76" s="35">
        <v>638078850</v>
      </c>
      <c r="P76" s="34"/>
      <c r="Q76" s="59">
        <v>279926325</v>
      </c>
      <c r="R76" s="59"/>
    </row>
    <row r="77" spans="1:18" ht="21.75" customHeight="1" x14ac:dyDescent="0.2">
      <c r="A77" s="5" t="s">
        <v>174</v>
      </c>
      <c r="C77" s="35">
        <v>0</v>
      </c>
      <c r="D77" s="34"/>
      <c r="E77" s="35">
        <v>0</v>
      </c>
      <c r="F77" s="34"/>
      <c r="G77" s="35">
        <v>0</v>
      </c>
      <c r="H77" s="34"/>
      <c r="I77" s="58">
        <v>0</v>
      </c>
      <c r="J77" s="34"/>
      <c r="K77" s="35">
        <v>9690456</v>
      </c>
      <c r="L77" s="34"/>
      <c r="M77" s="35">
        <v>17780343785</v>
      </c>
      <c r="N77" s="34"/>
      <c r="O77" s="35">
        <v>15587932858</v>
      </c>
      <c r="P77" s="34"/>
      <c r="Q77" s="59">
        <v>2192410927</v>
      </c>
      <c r="R77" s="59"/>
    </row>
    <row r="78" spans="1:18" ht="21.75" customHeight="1" x14ac:dyDescent="0.2">
      <c r="A78" s="5" t="s">
        <v>29</v>
      </c>
      <c r="C78" s="35">
        <v>0</v>
      </c>
      <c r="D78" s="34"/>
      <c r="E78" s="35">
        <v>0</v>
      </c>
      <c r="F78" s="34"/>
      <c r="G78" s="35">
        <v>0</v>
      </c>
      <c r="H78" s="34"/>
      <c r="I78" s="58">
        <v>0</v>
      </c>
      <c r="J78" s="34"/>
      <c r="K78" s="35">
        <v>2000000</v>
      </c>
      <c r="L78" s="34"/>
      <c r="M78" s="35">
        <v>6003355895</v>
      </c>
      <c r="N78" s="34"/>
      <c r="O78" s="35">
        <v>5252691973</v>
      </c>
      <c r="P78" s="34"/>
      <c r="Q78" s="59">
        <v>750663922</v>
      </c>
      <c r="R78" s="59"/>
    </row>
    <row r="79" spans="1:18" ht="21.75" customHeight="1" x14ac:dyDescent="0.2">
      <c r="A79" s="5" t="s">
        <v>175</v>
      </c>
      <c r="C79" s="35">
        <v>0</v>
      </c>
      <c r="D79" s="34"/>
      <c r="E79" s="35">
        <v>0</v>
      </c>
      <c r="F79" s="34"/>
      <c r="G79" s="35">
        <v>0</v>
      </c>
      <c r="H79" s="34"/>
      <c r="I79" s="58">
        <v>0</v>
      </c>
      <c r="J79" s="34"/>
      <c r="K79" s="35">
        <v>20000</v>
      </c>
      <c r="L79" s="34"/>
      <c r="M79" s="35">
        <v>67078497</v>
      </c>
      <c r="N79" s="34"/>
      <c r="O79" s="35">
        <v>77942261</v>
      </c>
      <c r="P79" s="34"/>
      <c r="Q79" s="59">
        <v>-10863764</v>
      </c>
      <c r="R79" s="59"/>
    </row>
    <row r="80" spans="1:18" ht="21.75" customHeight="1" x14ac:dyDescent="0.2">
      <c r="A80" s="5" t="s">
        <v>176</v>
      </c>
      <c r="C80" s="35">
        <v>0</v>
      </c>
      <c r="D80" s="34"/>
      <c r="E80" s="35">
        <v>0</v>
      </c>
      <c r="F80" s="34"/>
      <c r="G80" s="35">
        <v>0</v>
      </c>
      <c r="H80" s="34"/>
      <c r="I80" s="58">
        <v>0</v>
      </c>
      <c r="J80" s="34"/>
      <c r="K80" s="35">
        <v>4285169</v>
      </c>
      <c r="L80" s="34"/>
      <c r="M80" s="35">
        <v>22707413674</v>
      </c>
      <c r="N80" s="34"/>
      <c r="O80" s="35">
        <v>15683969746</v>
      </c>
      <c r="P80" s="34"/>
      <c r="Q80" s="59">
        <v>7023443928</v>
      </c>
      <c r="R80" s="59"/>
    </row>
    <row r="81" spans="1:18" ht="21.75" customHeight="1" x14ac:dyDescent="0.2">
      <c r="A81" s="5" t="s">
        <v>24</v>
      </c>
      <c r="C81" s="35">
        <v>0</v>
      </c>
      <c r="D81" s="34"/>
      <c r="E81" s="35">
        <v>0</v>
      </c>
      <c r="F81" s="34"/>
      <c r="G81" s="35">
        <v>0</v>
      </c>
      <c r="H81" s="34"/>
      <c r="I81" s="58">
        <v>0</v>
      </c>
      <c r="J81" s="34"/>
      <c r="K81" s="35">
        <v>2200000</v>
      </c>
      <c r="L81" s="34"/>
      <c r="M81" s="35">
        <v>19157816227</v>
      </c>
      <c r="N81" s="34"/>
      <c r="O81" s="35">
        <v>20655150047</v>
      </c>
      <c r="P81" s="34"/>
      <c r="Q81" s="59">
        <v>-1497333820</v>
      </c>
      <c r="R81" s="59"/>
    </row>
    <row r="82" spans="1:18" ht="21.75" customHeight="1" x14ac:dyDescent="0.2">
      <c r="A82" s="5" t="s">
        <v>177</v>
      </c>
      <c r="C82" s="35">
        <v>0</v>
      </c>
      <c r="D82" s="34"/>
      <c r="E82" s="35">
        <v>0</v>
      </c>
      <c r="F82" s="34"/>
      <c r="G82" s="35">
        <v>0</v>
      </c>
      <c r="H82" s="34"/>
      <c r="I82" s="58">
        <v>0</v>
      </c>
      <c r="J82" s="34"/>
      <c r="K82" s="35">
        <v>45612</v>
      </c>
      <c r="L82" s="34"/>
      <c r="M82" s="35">
        <v>455287967</v>
      </c>
      <c r="N82" s="34"/>
      <c r="O82" s="35">
        <v>387502304</v>
      </c>
      <c r="P82" s="34"/>
      <c r="Q82" s="59">
        <v>67785663</v>
      </c>
      <c r="R82" s="59"/>
    </row>
    <row r="83" spans="1:18" ht="21.75" customHeight="1" x14ac:dyDescent="0.2">
      <c r="A83" s="5" t="s">
        <v>178</v>
      </c>
      <c r="C83" s="35">
        <v>0</v>
      </c>
      <c r="D83" s="34"/>
      <c r="E83" s="35">
        <v>0</v>
      </c>
      <c r="F83" s="34"/>
      <c r="G83" s="35">
        <v>0</v>
      </c>
      <c r="H83" s="34"/>
      <c r="I83" s="58">
        <v>0</v>
      </c>
      <c r="J83" s="34"/>
      <c r="K83" s="35">
        <v>900000</v>
      </c>
      <c r="L83" s="34"/>
      <c r="M83" s="35">
        <v>3126784290</v>
      </c>
      <c r="N83" s="34"/>
      <c r="O83" s="35">
        <v>3874393291</v>
      </c>
      <c r="P83" s="34"/>
      <c r="Q83" s="59">
        <v>-747609001</v>
      </c>
      <c r="R83" s="59"/>
    </row>
    <row r="84" spans="1:18" ht="21.75" customHeight="1" x14ac:dyDescent="0.2">
      <c r="A84" s="5" t="s">
        <v>179</v>
      </c>
      <c r="C84" s="35">
        <v>0</v>
      </c>
      <c r="D84" s="34"/>
      <c r="E84" s="35">
        <v>0</v>
      </c>
      <c r="F84" s="34"/>
      <c r="G84" s="35">
        <v>0</v>
      </c>
      <c r="H84" s="34"/>
      <c r="I84" s="58">
        <v>0</v>
      </c>
      <c r="J84" s="34"/>
      <c r="K84" s="35">
        <v>11000000</v>
      </c>
      <c r="L84" s="34"/>
      <c r="M84" s="35">
        <v>21928056556</v>
      </c>
      <c r="N84" s="34"/>
      <c r="O84" s="35">
        <v>18354323144</v>
      </c>
      <c r="P84" s="34"/>
      <c r="Q84" s="59">
        <v>3573733412</v>
      </c>
      <c r="R84" s="59"/>
    </row>
    <row r="85" spans="1:18" ht="21.75" customHeight="1" x14ac:dyDescent="0.2">
      <c r="A85" s="5" t="s">
        <v>71</v>
      </c>
      <c r="C85" s="35">
        <v>11461</v>
      </c>
      <c r="D85" s="34"/>
      <c r="E85" s="35">
        <v>8035530949</v>
      </c>
      <c r="F85" s="34"/>
      <c r="G85" s="35">
        <v>7902297013</v>
      </c>
      <c r="H85" s="34"/>
      <c r="I85" s="58">
        <v>133233936</v>
      </c>
      <c r="J85" s="34"/>
      <c r="K85" s="35">
        <v>11461</v>
      </c>
      <c r="L85" s="34"/>
      <c r="M85" s="35">
        <v>8035530949</v>
      </c>
      <c r="N85" s="34"/>
      <c r="O85" s="35">
        <v>7902297013</v>
      </c>
      <c r="P85" s="34"/>
      <c r="Q85" s="59">
        <v>133233936</v>
      </c>
      <c r="R85" s="59"/>
    </row>
    <row r="86" spans="1:18" ht="21.75" customHeight="1" x14ac:dyDescent="0.2">
      <c r="A86" s="5" t="s">
        <v>75</v>
      </c>
      <c r="C86" s="35">
        <v>7550</v>
      </c>
      <c r="D86" s="34"/>
      <c r="E86" s="35">
        <v>4475601734</v>
      </c>
      <c r="F86" s="34"/>
      <c r="G86" s="35">
        <v>4467518687</v>
      </c>
      <c r="H86" s="34"/>
      <c r="I86" s="58">
        <v>8083047</v>
      </c>
      <c r="J86" s="34"/>
      <c r="K86" s="35">
        <v>7550</v>
      </c>
      <c r="L86" s="34"/>
      <c r="M86" s="35">
        <v>4475601734</v>
      </c>
      <c r="N86" s="34"/>
      <c r="O86" s="35">
        <v>4467518687</v>
      </c>
      <c r="P86" s="34"/>
      <c r="Q86" s="59">
        <v>8083047</v>
      </c>
      <c r="R86" s="59"/>
    </row>
    <row r="87" spans="1:18" ht="21.75" customHeight="1" x14ac:dyDescent="0.2">
      <c r="A87" s="5" t="s">
        <v>188</v>
      </c>
      <c r="C87" s="35">
        <v>0</v>
      </c>
      <c r="D87" s="34"/>
      <c r="E87" s="35">
        <v>0</v>
      </c>
      <c r="F87" s="34"/>
      <c r="G87" s="35">
        <v>0</v>
      </c>
      <c r="H87" s="34"/>
      <c r="I87" s="58">
        <v>0</v>
      </c>
      <c r="J87" s="34"/>
      <c r="K87" s="35">
        <v>22531</v>
      </c>
      <c r="L87" s="34"/>
      <c r="M87" s="35">
        <v>19385182294</v>
      </c>
      <c r="N87" s="34"/>
      <c r="O87" s="35">
        <v>18812350553</v>
      </c>
      <c r="P87" s="34"/>
      <c r="Q87" s="59">
        <v>572831741</v>
      </c>
      <c r="R87" s="59"/>
    </row>
    <row r="88" spans="1:18" ht="21.75" customHeight="1" x14ac:dyDescent="0.2">
      <c r="A88" s="5" t="s">
        <v>189</v>
      </c>
      <c r="C88" s="35">
        <v>0</v>
      </c>
      <c r="D88" s="34"/>
      <c r="E88" s="35">
        <v>0</v>
      </c>
      <c r="F88" s="34"/>
      <c r="G88" s="35">
        <v>0</v>
      </c>
      <c r="H88" s="34"/>
      <c r="I88" s="58">
        <v>0</v>
      </c>
      <c r="J88" s="34"/>
      <c r="K88" s="35">
        <v>9104</v>
      </c>
      <c r="L88" s="34"/>
      <c r="M88" s="35">
        <v>6746858796</v>
      </c>
      <c r="N88" s="34"/>
      <c r="O88" s="35">
        <v>6650902949</v>
      </c>
      <c r="P88" s="34"/>
      <c r="Q88" s="59">
        <v>95955847</v>
      </c>
      <c r="R88" s="59"/>
    </row>
    <row r="89" spans="1:18" ht="21.75" customHeight="1" x14ac:dyDescent="0.2">
      <c r="A89" s="5" t="s">
        <v>190</v>
      </c>
      <c r="C89" s="35">
        <v>0</v>
      </c>
      <c r="D89" s="34"/>
      <c r="E89" s="35">
        <v>0</v>
      </c>
      <c r="F89" s="34"/>
      <c r="G89" s="35">
        <v>0</v>
      </c>
      <c r="H89" s="34"/>
      <c r="I89" s="58">
        <v>0</v>
      </c>
      <c r="J89" s="34"/>
      <c r="K89" s="35">
        <v>100825</v>
      </c>
      <c r="L89" s="34"/>
      <c r="M89" s="35">
        <v>83462268560</v>
      </c>
      <c r="N89" s="34"/>
      <c r="O89" s="35">
        <v>81895045665</v>
      </c>
      <c r="P89" s="34"/>
      <c r="Q89" s="59">
        <v>1567222895</v>
      </c>
      <c r="R89" s="59"/>
    </row>
    <row r="90" spans="1:18" ht="21.75" customHeight="1" x14ac:dyDescent="0.2">
      <c r="A90" s="5" t="s">
        <v>191</v>
      </c>
      <c r="C90" s="35">
        <v>0</v>
      </c>
      <c r="D90" s="34"/>
      <c r="E90" s="35">
        <v>0</v>
      </c>
      <c r="F90" s="34"/>
      <c r="G90" s="35">
        <v>0</v>
      </c>
      <c r="H90" s="34"/>
      <c r="I90" s="58">
        <v>0</v>
      </c>
      <c r="J90" s="34"/>
      <c r="K90" s="35">
        <v>20873</v>
      </c>
      <c r="L90" s="34"/>
      <c r="M90" s="35">
        <v>15474228695</v>
      </c>
      <c r="N90" s="34"/>
      <c r="O90" s="35">
        <v>15268290218</v>
      </c>
      <c r="P90" s="34"/>
      <c r="Q90" s="59">
        <v>205938477</v>
      </c>
      <c r="R90" s="59"/>
    </row>
    <row r="91" spans="1:18" ht="21.75" customHeight="1" x14ac:dyDescent="0.2">
      <c r="A91" s="5" t="s">
        <v>192</v>
      </c>
      <c r="C91" s="35">
        <v>0</v>
      </c>
      <c r="D91" s="34"/>
      <c r="E91" s="35">
        <v>0</v>
      </c>
      <c r="F91" s="34"/>
      <c r="G91" s="35">
        <v>0</v>
      </c>
      <c r="H91" s="34"/>
      <c r="I91" s="58">
        <v>0</v>
      </c>
      <c r="J91" s="34"/>
      <c r="K91" s="35">
        <v>50950</v>
      </c>
      <c r="L91" s="34"/>
      <c r="M91" s="35">
        <v>31552373529</v>
      </c>
      <c r="N91" s="34"/>
      <c r="O91" s="35">
        <v>31246024339</v>
      </c>
      <c r="P91" s="34"/>
      <c r="Q91" s="59">
        <v>306349190</v>
      </c>
      <c r="R91" s="59"/>
    </row>
    <row r="92" spans="1:18" ht="21.75" customHeight="1" thickBot="1" x14ac:dyDescent="0.25">
      <c r="A92" s="48" t="s">
        <v>45</v>
      </c>
      <c r="C92" s="8">
        <v>5149409</v>
      </c>
      <c r="E92" s="8">
        <v>33825314790</v>
      </c>
      <c r="G92" s="8">
        <v>31814358306</v>
      </c>
      <c r="I92" s="80">
        <v>2010956484</v>
      </c>
      <c r="K92" s="8">
        <v>239474320</v>
      </c>
      <c r="M92" s="8">
        <v>1357812881173</v>
      </c>
      <c r="O92" s="8">
        <v>1303228079534</v>
      </c>
      <c r="Q92" s="81">
        <v>54584801639</v>
      </c>
      <c r="R92" s="81"/>
    </row>
    <row r="93" spans="1:18" ht="13.5" thickTop="1" x14ac:dyDescent="0.2"/>
  </sheetData>
  <mergeCells count="93">
    <mergeCell ref="Q88:R88"/>
    <mergeCell ref="Q89:R89"/>
    <mergeCell ref="Q90:R90"/>
    <mergeCell ref="Q91:R91"/>
    <mergeCell ref="Q92:R92"/>
    <mergeCell ref="Q83:R83"/>
    <mergeCell ref="Q84:R84"/>
    <mergeCell ref="Q85:R85"/>
    <mergeCell ref="Q86:R86"/>
    <mergeCell ref="Q87:R87"/>
    <mergeCell ref="Q78:R78"/>
    <mergeCell ref="Q79:R79"/>
    <mergeCell ref="Q80:R80"/>
    <mergeCell ref="Q81:R81"/>
    <mergeCell ref="Q82:R82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8"/>
  <sheetViews>
    <sheetView rightToLeft="1" zoomScaleNormal="100" workbookViewId="0">
      <selection activeCell="E7" sqref="E7"/>
    </sheetView>
  </sheetViews>
  <sheetFormatPr defaultRowHeight="12.75" x14ac:dyDescent="0.2"/>
  <cols>
    <col min="1" max="1" width="40.28515625" customWidth="1"/>
    <col min="2" max="2" width="1.28515625" customWidth="1"/>
    <col min="3" max="3" width="13.42578125" bestFit="1" customWidth="1"/>
    <col min="4" max="4" width="1.28515625" customWidth="1"/>
    <col min="5" max="5" width="17.7109375" bestFit="1" customWidth="1"/>
    <col min="6" max="6" width="1.28515625" customWidth="1"/>
    <col min="7" max="7" width="19" bestFit="1" customWidth="1"/>
    <col min="8" max="8" width="1.28515625" customWidth="1"/>
    <col min="9" max="9" width="17.85546875" customWidth="1"/>
    <col min="10" max="10" width="1.28515625" customWidth="1"/>
    <col min="11" max="11" width="13.425781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6.5703125" customWidth="1"/>
    <col min="18" max="18" width="1.28515625" customWidth="1"/>
    <col min="19" max="19" width="1.710937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79"/>
    </row>
    <row r="2" spans="1:18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14.45" customHeight="1" x14ac:dyDescent="0.2">
      <c r="A5" s="40" t="s">
        <v>298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4.45" customHeight="1" x14ac:dyDescent="0.2">
      <c r="A6" s="26" t="s">
        <v>103</v>
      </c>
      <c r="C6" s="26" t="s">
        <v>119</v>
      </c>
      <c r="D6" s="26"/>
      <c r="E6" s="26"/>
      <c r="F6" s="26"/>
      <c r="G6" s="26"/>
      <c r="H6" s="26"/>
      <c r="I6" s="26"/>
      <c r="K6" s="26" t="s">
        <v>120</v>
      </c>
      <c r="L6" s="26"/>
      <c r="M6" s="26"/>
      <c r="N6" s="26"/>
      <c r="O6" s="26"/>
      <c r="P6" s="26"/>
      <c r="Q6" s="26"/>
      <c r="R6" s="26"/>
    </row>
    <row r="7" spans="1:18" ht="36.6" customHeight="1" x14ac:dyDescent="0.2">
      <c r="A7" s="26"/>
      <c r="C7" s="10" t="s">
        <v>13</v>
      </c>
      <c r="D7" s="2"/>
      <c r="E7" s="10" t="s">
        <v>15</v>
      </c>
      <c r="F7" s="2"/>
      <c r="G7" s="10" t="s">
        <v>246</v>
      </c>
      <c r="H7" s="2"/>
      <c r="I7" s="10" t="s">
        <v>299</v>
      </c>
      <c r="K7" s="10" t="s">
        <v>13</v>
      </c>
      <c r="L7" s="2"/>
      <c r="M7" s="10" t="s">
        <v>15</v>
      </c>
      <c r="N7" s="2"/>
      <c r="O7" s="10" t="s">
        <v>246</v>
      </c>
      <c r="P7" s="2"/>
      <c r="Q7" s="16" t="s">
        <v>299</v>
      </c>
      <c r="R7" s="16"/>
    </row>
    <row r="8" spans="1:18" ht="21.75" customHeight="1" x14ac:dyDescent="0.2">
      <c r="A8" s="4" t="s">
        <v>41</v>
      </c>
      <c r="C8" s="49">
        <v>175000</v>
      </c>
      <c r="D8" s="34"/>
      <c r="E8" s="49">
        <v>7819445812</v>
      </c>
      <c r="F8" s="34"/>
      <c r="G8" s="53">
        <v>7259221619</v>
      </c>
      <c r="H8" s="34"/>
      <c r="I8" s="53">
        <v>560224193</v>
      </c>
      <c r="J8" s="34"/>
      <c r="K8" s="49">
        <v>175000</v>
      </c>
      <c r="L8" s="34"/>
      <c r="M8" s="49">
        <v>7819445812</v>
      </c>
      <c r="N8" s="34"/>
      <c r="O8" s="49">
        <v>6866228879</v>
      </c>
      <c r="P8" s="34"/>
      <c r="Q8" s="54">
        <v>953216933</v>
      </c>
      <c r="R8" s="54"/>
    </row>
    <row r="9" spans="1:18" ht="21.75" customHeight="1" x14ac:dyDescent="0.2">
      <c r="A9" s="5" t="s">
        <v>21</v>
      </c>
      <c r="C9" s="35">
        <v>1984559</v>
      </c>
      <c r="D9" s="34"/>
      <c r="E9" s="35">
        <v>3160346900</v>
      </c>
      <c r="F9" s="34"/>
      <c r="G9" s="56">
        <v>2538930374</v>
      </c>
      <c r="H9" s="34"/>
      <c r="I9" s="56">
        <v>621416526</v>
      </c>
      <c r="J9" s="34"/>
      <c r="K9" s="35">
        <v>1984559</v>
      </c>
      <c r="L9" s="34"/>
      <c r="M9" s="35">
        <v>3160346900</v>
      </c>
      <c r="N9" s="34"/>
      <c r="O9" s="35">
        <v>3781324700</v>
      </c>
      <c r="P9" s="34"/>
      <c r="Q9" s="57">
        <v>-620977799</v>
      </c>
      <c r="R9" s="57"/>
    </row>
    <row r="10" spans="1:18" ht="21.75" customHeight="1" x14ac:dyDescent="0.2">
      <c r="A10" s="5" t="s">
        <v>27</v>
      </c>
      <c r="C10" s="35">
        <v>1000000</v>
      </c>
      <c r="D10" s="34"/>
      <c r="E10" s="35">
        <v>6769480500</v>
      </c>
      <c r="F10" s="34"/>
      <c r="G10" s="56">
        <v>6391741500</v>
      </c>
      <c r="H10" s="34"/>
      <c r="I10" s="56">
        <v>377739000</v>
      </c>
      <c r="J10" s="34"/>
      <c r="K10" s="35">
        <v>1000000</v>
      </c>
      <c r="L10" s="34"/>
      <c r="M10" s="35">
        <v>6769480500</v>
      </c>
      <c r="N10" s="34"/>
      <c r="O10" s="35">
        <v>6143072852</v>
      </c>
      <c r="P10" s="34"/>
      <c r="Q10" s="57">
        <v>626407648</v>
      </c>
      <c r="R10" s="57"/>
    </row>
    <row r="11" spans="1:18" ht="21.75" customHeight="1" x14ac:dyDescent="0.2">
      <c r="A11" s="5" t="s">
        <v>32</v>
      </c>
      <c r="C11" s="35">
        <v>1874821</v>
      </c>
      <c r="D11" s="34"/>
      <c r="E11" s="35">
        <v>4769120820</v>
      </c>
      <c r="F11" s="34"/>
      <c r="G11" s="56">
        <v>4359114341</v>
      </c>
      <c r="H11" s="34"/>
      <c r="I11" s="56">
        <v>410006479</v>
      </c>
      <c r="J11" s="34"/>
      <c r="K11" s="35">
        <v>1874821</v>
      </c>
      <c r="L11" s="34"/>
      <c r="M11" s="35">
        <v>4769120820</v>
      </c>
      <c r="N11" s="34"/>
      <c r="O11" s="35">
        <v>4447011358</v>
      </c>
      <c r="P11" s="34"/>
      <c r="Q11" s="57">
        <v>322109462</v>
      </c>
      <c r="R11" s="57"/>
    </row>
    <row r="12" spans="1:18" ht="21.75" customHeight="1" x14ac:dyDescent="0.2">
      <c r="A12" s="5" t="s">
        <v>35</v>
      </c>
      <c r="C12" s="35">
        <v>1500000</v>
      </c>
      <c r="D12" s="34"/>
      <c r="E12" s="35">
        <v>8215823250</v>
      </c>
      <c r="F12" s="34"/>
      <c r="G12" s="56">
        <v>6806757375</v>
      </c>
      <c r="H12" s="34"/>
      <c r="I12" s="56">
        <v>1409065875</v>
      </c>
      <c r="J12" s="34"/>
      <c r="K12" s="35">
        <v>1500000</v>
      </c>
      <c r="L12" s="34"/>
      <c r="M12" s="35">
        <v>8215823250</v>
      </c>
      <c r="N12" s="34"/>
      <c r="O12" s="35">
        <v>8327140029</v>
      </c>
      <c r="P12" s="34"/>
      <c r="Q12" s="57">
        <v>-111316779</v>
      </c>
      <c r="R12" s="57"/>
    </row>
    <row r="13" spans="1:18" ht="21.75" customHeight="1" x14ac:dyDescent="0.2">
      <c r="A13" s="5" t="s">
        <v>180</v>
      </c>
      <c r="C13" s="35">
        <v>3167</v>
      </c>
      <c r="D13" s="34"/>
      <c r="E13" s="35">
        <v>26219158892</v>
      </c>
      <c r="F13" s="34"/>
      <c r="G13" s="56">
        <v>31931005112</v>
      </c>
      <c r="H13" s="34"/>
      <c r="I13" s="56">
        <v>-5711846219</v>
      </c>
      <c r="J13" s="34"/>
      <c r="K13" s="35">
        <v>3167</v>
      </c>
      <c r="L13" s="34"/>
      <c r="M13" s="35">
        <v>26219158892</v>
      </c>
      <c r="N13" s="34"/>
      <c r="O13" s="35">
        <v>24994678042</v>
      </c>
      <c r="P13" s="34"/>
      <c r="Q13" s="57">
        <v>1224480850</v>
      </c>
      <c r="R13" s="57"/>
    </row>
    <row r="14" spans="1:18" ht="21.75" customHeight="1" x14ac:dyDescent="0.2">
      <c r="A14" s="5" t="s">
        <v>28</v>
      </c>
      <c r="C14" s="35">
        <v>17000000</v>
      </c>
      <c r="D14" s="34"/>
      <c r="E14" s="35">
        <v>8584615800</v>
      </c>
      <c r="F14" s="34"/>
      <c r="G14" s="56">
        <v>7476694689</v>
      </c>
      <c r="H14" s="34"/>
      <c r="I14" s="56">
        <v>1107921111</v>
      </c>
      <c r="J14" s="34"/>
      <c r="K14" s="35">
        <v>17000000</v>
      </c>
      <c r="L14" s="34"/>
      <c r="M14" s="35">
        <v>8584615800</v>
      </c>
      <c r="N14" s="34"/>
      <c r="O14" s="35">
        <v>7566905367</v>
      </c>
      <c r="P14" s="34"/>
      <c r="Q14" s="57">
        <v>1017710433</v>
      </c>
      <c r="R14" s="57"/>
    </row>
    <row r="15" spans="1:18" ht="21.75" customHeight="1" x14ac:dyDescent="0.2">
      <c r="A15" s="5" t="s">
        <v>33</v>
      </c>
      <c r="C15" s="35">
        <v>3200000</v>
      </c>
      <c r="D15" s="34"/>
      <c r="E15" s="35">
        <v>17972424000</v>
      </c>
      <c r="F15" s="34"/>
      <c r="G15" s="56">
        <v>15055483680</v>
      </c>
      <c r="H15" s="34"/>
      <c r="I15" s="56">
        <v>2916940320</v>
      </c>
      <c r="J15" s="34"/>
      <c r="K15" s="35">
        <v>3200000</v>
      </c>
      <c r="L15" s="34"/>
      <c r="M15" s="35">
        <v>17972424000</v>
      </c>
      <c r="N15" s="34"/>
      <c r="O15" s="35">
        <v>18338965851</v>
      </c>
      <c r="P15" s="34"/>
      <c r="Q15" s="57">
        <v>-366541851</v>
      </c>
      <c r="R15" s="57"/>
    </row>
    <row r="16" spans="1:18" ht="21.75" customHeight="1" x14ac:dyDescent="0.2">
      <c r="A16" s="5" t="s">
        <v>23</v>
      </c>
      <c r="C16" s="35">
        <v>25500000</v>
      </c>
      <c r="D16" s="34"/>
      <c r="E16" s="35">
        <v>73788828525</v>
      </c>
      <c r="F16" s="34"/>
      <c r="G16" s="56">
        <v>55231139520</v>
      </c>
      <c r="H16" s="34"/>
      <c r="I16" s="56">
        <v>18557689005</v>
      </c>
      <c r="J16" s="34"/>
      <c r="K16" s="35">
        <v>25500000</v>
      </c>
      <c r="L16" s="34"/>
      <c r="M16" s="35">
        <v>73788828525</v>
      </c>
      <c r="N16" s="34"/>
      <c r="O16" s="35">
        <v>32437732517</v>
      </c>
      <c r="P16" s="34"/>
      <c r="Q16" s="57">
        <v>41351096008</v>
      </c>
      <c r="R16" s="57"/>
    </row>
    <row r="17" spans="1:18" ht="21.75" customHeight="1" x14ac:dyDescent="0.2">
      <c r="A17" s="5" t="s">
        <v>43</v>
      </c>
      <c r="C17" s="35">
        <v>2300057</v>
      </c>
      <c r="D17" s="34"/>
      <c r="E17" s="35">
        <v>31894884668</v>
      </c>
      <c r="F17" s="34"/>
      <c r="G17" s="56">
        <v>27608490348</v>
      </c>
      <c r="H17" s="34"/>
      <c r="I17" s="56">
        <v>4286394320</v>
      </c>
      <c r="J17" s="34"/>
      <c r="K17" s="35">
        <v>2300057</v>
      </c>
      <c r="L17" s="34"/>
      <c r="M17" s="35">
        <v>31894884668</v>
      </c>
      <c r="N17" s="34"/>
      <c r="O17" s="35">
        <v>28091683818</v>
      </c>
      <c r="P17" s="34"/>
      <c r="Q17" s="57">
        <v>3803200850</v>
      </c>
      <c r="R17" s="57"/>
    </row>
    <row r="18" spans="1:18" ht="21.75" customHeight="1" x14ac:dyDescent="0.2">
      <c r="A18" s="5" t="s">
        <v>22</v>
      </c>
      <c r="C18" s="35">
        <v>74000000</v>
      </c>
      <c r="D18" s="34"/>
      <c r="E18" s="35">
        <v>46857528900</v>
      </c>
      <c r="F18" s="34"/>
      <c r="G18" s="56">
        <v>40823299384</v>
      </c>
      <c r="H18" s="34"/>
      <c r="I18" s="56">
        <v>6034229516</v>
      </c>
      <c r="J18" s="34"/>
      <c r="K18" s="35">
        <v>74000000</v>
      </c>
      <c r="L18" s="34"/>
      <c r="M18" s="35">
        <v>46857528900</v>
      </c>
      <c r="N18" s="34"/>
      <c r="O18" s="35">
        <v>43351265186</v>
      </c>
      <c r="P18" s="34"/>
      <c r="Q18" s="57">
        <v>3506263714</v>
      </c>
      <c r="R18" s="57"/>
    </row>
    <row r="19" spans="1:18" ht="21.75" customHeight="1" x14ac:dyDescent="0.2">
      <c r="A19" s="5" t="s">
        <v>25</v>
      </c>
      <c r="C19" s="35">
        <v>2412673</v>
      </c>
      <c r="D19" s="34"/>
      <c r="E19" s="35">
        <v>4619159689</v>
      </c>
      <c r="F19" s="34"/>
      <c r="G19" s="56">
        <v>4811025096</v>
      </c>
      <c r="H19" s="34"/>
      <c r="I19" s="56">
        <v>-191865406</v>
      </c>
      <c r="J19" s="34"/>
      <c r="K19" s="35">
        <v>2412673</v>
      </c>
      <c r="L19" s="34"/>
      <c r="M19" s="35">
        <v>4619159689</v>
      </c>
      <c r="N19" s="34"/>
      <c r="O19" s="35">
        <v>5607425472</v>
      </c>
      <c r="P19" s="34"/>
      <c r="Q19" s="57">
        <v>-988265782</v>
      </c>
      <c r="R19" s="57"/>
    </row>
    <row r="20" spans="1:18" ht="21.75" customHeight="1" x14ac:dyDescent="0.2">
      <c r="A20" s="5" t="s">
        <v>20</v>
      </c>
      <c r="C20" s="35">
        <v>67991235</v>
      </c>
      <c r="D20" s="34"/>
      <c r="E20" s="35">
        <v>30684355966</v>
      </c>
      <c r="F20" s="34"/>
      <c r="G20" s="56">
        <v>30712168800</v>
      </c>
      <c r="H20" s="34"/>
      <c r="I20" s="56">
        <v>-27812833</v>
      </c>
      <c r="J20" s="34"/>
      <c r="K20" s="35">
        <v>67991235</v>
      </c>
      <c r="L20" s="34"/>
      <c r="M20" s="35">
        <v>30684355966</v>
      </c>
      <c r="N20" s="34"/>
      <c r="O20" s="35">
        <v>24672304467</v>
      </c>
      <c r="P20" s="34"/>
      <c r="Q20" s="57">
        <v>6012051499</v>
      </c>
      <c r="R20" s="57"/>
    </row>
    <row r="21" spans="1:18" ht="21.75" customHeight="1" x14ac:dyDescent="0.2">
      <c r="A21" s="5" t="s">
        <v>34</v>
      </c>
      <c r="C21" s="35">
        <v>5138889</v>
      </c>
      <c r="D21" s="34"/>
      <c r="E21" s="35">
        <v>22226268168</v>
      </c>
      <c r="F21" s="34"/>
      <c r="G21" s="56">
        <v>20177834811</v>
      </c>
      <c r="H21" s="34"/>
      <c r="I21" s="56">
        <v>2048433357</v>
      </c>
      <c r="J21" s="34"/>
      <c r="K21" s="35">
        <v>5138889</v>
      </c>
      <c r="L21" s="34"/>
      <c r="M21" s="35">
        <v>22226268168</v>
      </c>
      <c r="N21" s="34"/>
      <c r="O21" s="35">
        <v>21640063161</v>
      </c>
      <c r="P21" s="34"/>
      <c r="Q21" s="57">
        <v>586205007</v>
      </c>
      <c r="R21" s="57"/>
    </row>
    <row r="22" spans="1:18" ht="21.75" customHeight="1" x14ac:dyDescent="0.2">
      <c r="A22" s="5" t="s">
        <v>19</v>
      </c>
      <c r="C22" s="35">
        <v>245</v>
      </c>
      <c r="D22" s="34"/>
      <c r="E22" s="35">
        <v>1906935</v>
      </c>
      <c r="F22" s="34"/>
      <c r="G22" s="56">
        <v>1703277</v>
      </c>
      <c r="H22" s="34"/>
      <c r="I22" s="56">
        <v>203658</v>
      </c>
      <c r="J22" s="34"/>
      <c r="K22" s="35">
        <v>245</v>
      </c>
      <c r="L22" s="34"/>
      <c r="M22" s="35">
        <v>1906935</v>
      </c>
      <c r="N22" s="34"/>
      <c r="O22" s="35">
        <v>1789118</v>
      </c>
      <c r="P22" s="34"/>
      <c r="Q22" s="57">
        <v>117817</v>
      </c>
      <c r="R22" s="57"/>
    </row>
    <row r="23" spans="1:18" ht="21.75" customHeight="1" x14ac:dyDescent="0.2">
      <c r="A23" s="5" t="s">
        <v>44</v>
      </c>
      <c r="C23" s="35">
        <v>1896936</v>
      </c>
      <c r="D23" s="34"/>
      <c r="E23" s="35">
        <v>6015221046</v>
      </c>
      <c r="F23" s="34"/>
      <c r="G23" s="56">
        <v>6123173350</v>
      </c>
      <c r="H23" s="34"/>
      <c r="I23" s="56">
        <v>-107952303</v>
      </c>
      <c r="J23" s="34"/>
      <c r="K23" s="35">
        <v>1896936</v>
      </c>
      <c r="L23" s="34"/>
      <c r="M23" s="35">
        <v>6015221046</v>
      </c>
      <c r="N23" s="34"/>
      <c r="O23" s="35">
        <v>6123173350</v>
      </c>
      <c r="P23" s="34"/>
      <c r="Q23" s="57">
        <v>-107952303</v>
      </c>
      <c r="R23" s="57"/>
    </row>
    <row r="24" spans="1:18" ht="21.75" customHeight="1" x14ac:dyDescent="0.2">
      <c r="A24" s="5" t="s">
        <v>37</v>
      </c>
      <c r="C24" s="35">
        <v>858050</v>
      </c>
      <c r="D24" s="34"/>
      <c r="E24" s="35">
        <v>14082115387</v>
      </c>
      <c r="F24" s="34"/>
      <c r="G24" s="56">
        <v>13757996438</v>
      </c>
      <c r="H24" s="34"/>
      <c r="I24" s="56">
        <v>324118949</v>
      </c>
      <c r="J24" s="34"/>
      <c r="K24" s="35">
        <v>858050</v>
      </c>
      <c r="L24" s="34"/>
      <c r="M24" s="35">
        <v>14082115387</v>
      </c>
      <c r="N24" s="34"/>
      <c r="O24" s="35">
        <v>14442927242</v>
      </c>
      <c r="P24" s="34"/>
      <c r="Q24" s="57">
        <v>-360811854</v>
      </c>
      <c r="R24" s="57"/>
    </row>
    <row r="25" spans="1:18" ht="21.75" customHeight="1" x14ac:dyDescent="0.2">
      <c r="A25" s="5" t="s">
        <v>26</v>
      </c>
      <c r="C25" s="35">
        <v>900000</v>
      </c>
      <c r="D25" s="34"/>
      <c r="E25" s="35">
        <v>3117837825</v>
      </c>
      <c r="F25" s="34"/>
      <c r="G25" s="56">
        <v>2980062495</v>
      </c>
      <c r="H25" s="34"/>
      <c r="I25" s="56">
        <v>137775330</v>
      </c>
      <c r="J25" s="34"/>
      <c r="K25" s="35">
        <v>900000</v>
      </c>
      <c r="L25" s="34"/>
      <c r="M25" s="35">
        <v>3117837825</v>
      </c>
      <c r="N25" s="34"/>
      <c r="O25" s="35">
        <v>3223784697</v>
      </c>
      <c r="P25" s="34"/>
      <c r="Q25" s="57">
        <v>-105946872</v>
      </c>
      <c r="R25" s="57"/>
    </row>
    <row r="26" spans="1:18" ht="21.75" customHeight="1" x14ac:dyDescent="0.2">
      <c r="A26" s="5" t="s">
        <v>30</v>
      </c>
      <c r="C26" s="35">
        <v>43000000</v>
      </c>
      <c r="D26" s="34"/>
      <c r="E26" s="35">
        <v>65697758550</v>
      </c>
      <c r="F26" s="34"/>
      <c r="G26" s="56">
        <v>56422278000</v>
      </c>
      <c r="H26" s="34"/>
      <c r="I26" s="56">
        <v>9275480550</v>
      </c>
      <c r="J26" s="34"/>
      <c r="K26" s="35">
        <v>43000000</v>
      </c>
      <c r="L26" s="34"/>
      <c r="M26" s="35">
        <v>65697758550</v>
      </c>
      <c r="N26" s="34"/>
      <c r="O26" s="35">
        <v>49564686522</v>
      </c>
      <c r="P26" s="34"/>
      <c r="Q26" s="57">
        <v>16133072028</v>
      </c>
      <c r="R26" s="57"/>
    </row>
    <row r="27" spans="1:18" ht="21.75" customHeight="1" x14ac:dyDescent="0.2">
      <c r="A27" s="5" t="s">
        <v>36</v>
      </c>
      <c r="C27" s="35">
        <v>4400000</v>
      </c>
      <c r="D27" s="34"/>
      <c r="E27" s="35">
        <v>14481718020</v>
      </c>
      <c r="F27" s="34"/>
      <c r="G27" s="56">
        <v>12609723060</v>
      </c>
      <c r="H27" s="34"/>
      <c r="I27" s="56">
        <v>1871994960</v>
      </c>
      <c r="J27" s="34"/>
      <c r="K27" s="35">
        <v>4400000</v>
      </c>
      <c r="L27" s="34"/>
      <c r="M27" s="35">
        <v>14481718020</v>
      </c>
      <c r="N27" s="34"/>
      <c r="O27" s="35">
        <v>17350486242</v>
      </c>
      <c r="P27" s="34"/>
      <c r="Q27" s="57">
        <v>-2868768222</v>
      </c>
      <c r="R27" s="57"/>
    </row>
    <row r="28" spans="1:18" ht="21.75" customHeight="1" x14ac:dyDescent="0.2">
      <c r="A28" s="5" t="s">
        <v>31</v>
      </c>
      <c r="C28" s="35">
        <v>250000</v>
      </c>
      <c r="D28" s="34"/>
      <c r="E28" s="35">
        <v>1898635500</v>
      </c>
      <c r="F28" s="34"/>
      <c r="G28" s="56">
        <v>1729647000</v>
      </c>
      <c r="H28" s="34"/>
      <c r="I28" s="56">
        <v>168988500</v>
      </c>
      <c r="J28" s="34"/>
      <c r="K28" s="35">
        <v>250000</v>
      </c>
      <c r="L28" s="34"/>
      <c r="M28" s="35">
        <v>1898635500</v>
      </c>
      <c r="N28" s="34"/>
      <c r="O28" s="35">
        <v>1651498194</v>
      </c>
      <c r="P28" s="34"/>
      <c r="Q28" s="57">
        <v>247137306</v>
      </c>
      <c r="R28" s="57"/>
    </row>
    <row r="29" spans="1:18" ht="21.75" customHeight="1" x14ac:dyDescent="0.2">
      <c r="A29" s="5" t="s">
        <v>39</v>
      </c>
      <c r="C29" s="35">
        <v>7200000</v>
      </c>
      <c r="D29" s="34"/>
      <c r="E29" s="35">
        <v>41797814400</v>
      </c>
      <c r="F29" s="34"/>
      <c r="G29" s="56">
        <v>30516427156</v>
      </c>
      <c r="H29" s="34"/>
      <c r="I29" s="56">
        <v>11281387244</v>
      </c>
      <c r="J29" s="34"/>
      <c r="K29" s="35">
        <v>7200000</v>
      </c>
      <c r="L29" s="34"/>
      <c r="M29" s="35">
        <v>41797814400</v>
      </c>
      <c r="N29" s="34"/>
      <c r="O29" s="35">
        <v>28646186918</v>
      </c>
      <c r="P29" s="34"/>
      <c r="Q29" s="57">
        <v>13151627482</v>
      </c>
      <c r="R29" s="57"/>
    </row>
    <row r="30" spans="1:18" ht="21.75" customHeight="1" x14ac:dyDescent="0.2">
      <c r="A30" s="5" t="s">
        <v>42</v>
      </c>
      <c r="C30" s="35">
        <v>50000</v>
      </c>
      <c r="D30" s="34"/>
      <c r="E30" s="35">
        <v>754980975</v>
      </c>
      <c r="F30" s="34"/>
      <c r="G30" s="56">
        <v>687385575</v>
      </c>
      <c r="H30" s="34"/>
      <c r="I30" s="56">
        <v>67595400</v>
      </c>
      <c r="J30" s="34"/>
      <c r="K30" s="35">
        <v>50000</v>
      </c>
      <c r="L30" s="34"/>
      <c r="M30" s="35">
        <v>754980975</v>
      </c>
      <c r="N30" s="34"/>
      <c r="O30" s="35">
        <v>638078850</v>
      </c>
      <c r="P30" s="34"/>
      <c r="Q30" s="57">
        <v>116902125</v>
      </c>
      <c r="R30" s="57"/>
    </row>
    <row r="31" spans="1:18" ht="21.75" customHeight="1" x14ac:dyDescent="0.2">
      <c r="A31" s="5" t="s">
        <v>29</v>
      </c>
      <c r="C31" s="35">
        <v>140961512</v>
      </c>
      <c r="D31" s="34"/>
      <c r="E31" s="35">
        <v>49743590806</v>
      </c>
      <c r="F31" s="34"/>
      <c r="G31" s="56">
        <v>49743590806</v>
      </c>
      <c r="H31" s="34"/>
      <c r="I31" s="56">
        <v>0</v>
      </c>
      <c r="J31" s="34"/>
      <c r="K31" s="35">
        <v>140961512</v>
      </c>
      <c r="L31" s="34"/>
      <c r="M31" s="35">
        <v>49743590806</v>
      </c>
      <c r="N31" s="34"/>
      <c r="O31" s="35">
        <v>44647881748</v>
      </c>
      <c r="P31" s="34"/>
      <c r="Q31" s="57">
        <v>5095709058</v>
      </c>
      <c r="R31" s="57"/>
    </row>
    <row r="32" spans="1:18" ht="21.75" customHeight="1" x14ac:dyDescent="0.2">
      <c r="A32" s="5" t="s">
        <v>24</v>
      </c>
      <c r="C32" s="35">
        <v>1200000</v>
      </c>
      <c r="D32" s="34"/>
      <c r="E32" s="35">
        <v>11451456000</v>
      </c>
      <c r="F32" s="34"/>
      <c r="G32" s="56">
        <v>11069740800</v>
      </c>
      <c r="H32" s="34"/>
      <c r="I32" s="56">
        <v>381715200</v>
      </c>
      <c r="J32" s="34"/>
      <c r="K32" s="35">
        <v>1200000</v>
      </c>
      <c r="L32" s="34"/>
      <c r="M32" s="35">
        <v>11451456000</v>
      </c>
      <c r="N32" s="34"/>
      <c r="O32" s="35">
        <v>11266445465</v>
      </c>
      <c r="P32" s="34"/>
      <c r="Q32" s="57">
        <v>185010535</v>
      </c>
      <c r="R32" s="57"/>
    </row>
    <row r="33" spans="1:18" ht="21.75" customHeight="1" thickBot="1" x14ac:dyDescent="0.25">
      <c r="A33" s="7" t="s">
        <v>45</v>
      </c>
      <c r="C33" s="38">
        <v>404797144</v>
      </c>
      <c r="D33" s="34"/>
      <c r="E33" s="38">
        <v>502624477334</v>
      </c>
      <c r="F33" s="34"/>
      <c r="G33" s="60">
        <v>446824634606</v>
      </c>
      <c r="H33" s="34"/>
      <c r="I33" s="60">
        <v>55799842732</v>
      </c>
      <c r="J33" s="34"/>
      <c r="K33" s="38">
        <v>404797144</v>
      </c>
      <c r="L33" s="34"/>
      <c r="M33" s="38">
        <v>502624477334</v>
      </c>
      <c r="N33" s="34"/>
      <c r="O33" s="38">
        <v>413822740045</v>
      </c>
      <c r="P33" s="34"/>
      <c r="Q33" s="82">
        <v>88801737293</v>
      </c>
      <c r="R33" s="82"/>
    </row>
    <row r="34" spans="1:18" ht="21.75" customHeight="1" thickTop="1" x14ac:dyDescent="0.2">
      <c r="A34" s="5"/>
      <c r="C34" s="35"/>
      <c r="D34" s="34"/>
      <c r="E34" s="35"/>
      <c r="F34" s="34"/>
      <c r="G34" s="56"/>
      <c r="H34" s="34"/>
      <c r="I34" s="56"/>
      <c r="J34" s="34"/>
      <c r="K34" s="35"/>
      <c r="L34" s="34"/>
      <c r="M34" s="35"/>
      <c r="N34" s="34"/>
      <c r="O34" s="35"/>
      <c r="P34" s="34"/>
      <c r="Q34" s="57"/>
      <c r="R34" s="57"/>
    </row>
    <row r="35" spans="1:18" ht="21.75" customHeight="1" x14ac:dyDescent="0.2">
      <c r="A35" s="5"/>
      <c r="C35" s="35"/>
      <c r="D35" s="34"/>
      <c r="E35" s="35"/>
      <c r="F35" s="34"/>
      <c r="G35" s="56"/>
      <c r="H35" s="34"/>
      <c r="I35" s="56"/>
      <c r="J35" s="34"/>
      <c r="K35" s="35"/>
      <c r="L35" s="34"/>
      <c r="M35" s="35"/>
      <c r="N35" s="34"/>
      <c r="O35" s="35"/>
      <c r="P35" s="34"/>
      <c r="Q35" s="57"/>
      <c r="R35" s="57"/>
    </row>
    <row r="36" spans="1:18" ht="21.75" customHeight="1" x14ac:dyDescent="0.2">
      <c r="A36" s="5"/>
      <c r="C36" s="35"/>
      <c r="D36" s="34"/>
      <c r="E36" s="35"/>
      <c r="F36" s="34"/>
      <c r="G36" s="56"/>
      <c r="H36" s="34"/>
      <c r="I36" s="56"/>
      <c r="J36" s="34"/>
      <c r="K36" s="35"/>
      <c r="L36" s="34"/>
      <c r="M36" s="35"/>
      <c r="N36" s="34"/>
      <c r="O36" s="35"/>
      <c r="P36" s="34"/>
      <c r="Q36" s="57"/>
      <c r="R36" s="57"/>
    </row>
    <row r="37" spans="1:18" ht="21.75" customHeight="1" x14ac:dyDescent="0.2">
      <c r="A37" s="5"/>
      <c r="C37" s="35"/>
      <c r="D37" s="34"/>
      <c r="E37" s="35"/>
      <c r="F37" s="34"/>
      <c r="G37" s="56"/>
      <c r="H37" s="34"/>
      <c r="I37" s="56"/>
      <c r="J37" s="34"/>
      <c r="K37" s="35"/>
      <c r="L37" s="34"/>
      <c r="M37" s="35"/>
      <c r="N37" s="34"/>
      <c r="O37" s="35"/>
      <c r="P37" s="34"/>
      <c r="Q37" s="57"/>
      <c r="R37" s="57"/>
    </row>
    <row r="38" spans="1:18" ht="21.75" customHeight="1" x14ac:dyDescent="0.2">
      <c r="A38" s="5"/>
      <c r="C38" s="35"/>
      <c r="D38" s="34"/>
      <c r="E38" s="35"/>
      <c r="F38" s="34"/>
      <c r="G38" s="56"/>
      <c r="H38" s="34"/>
      <c r="I38" s="56"/>
      <c r="J38" s="34"/>
      <c r="K38" s="35"/>
      <c r="L38" s="34"/>
      <c r="M38" s="35"/>
      <c r="N38" s="34"/>
      <c r="O38" s="35"/>
      <c r="P38" s="34"/>
      <c r="Q38" s="57"/>
      <c r="R38" s="57"/>
    </row>
    <row r="39" spans="1:18" ht="21.75" customHeight="1" x14ac:dyDescent="0.2">
      <c r="A39" s="5"/>
      <c r="C39" s="35"/>
      <c r="D39" s="34"/>
      <c r="E39" s="35"/>
      <c r="F39" s="34"/>
      <c r="G39" s="56"/>
      <c r="H39" s="34"/>
      <c r="I39" s="56"/>
      <c r="J39" s="34"/>
      <c r="K39" s="35"/>
      <c r="L39" s="34"/>
      <c r="M39" s="35"/>
      <c r="N39" s="34"/>
      <c r="O39" s="35"/>
      <c r="P39" s="34"/>
      <c r="Q39" s="57"/>
      <c r="R39" s="57"/>
    </row>
    <row r="40" spans="1:18" ht="21.75" customHeight="1" x14ac:dyDescent="0.2">
      <c r="A40" s="5"/>
      <c r="C40" s="35"/>
      <c r="D40" s="34"/>
      <c r="E40" s="35"/>
      <c r="F40" s="34"/>
      <c r="G40" s="56"/>
      <c r="H40" s="34"/>
      <c r="I40" s="56"/>
      <c r="J40" s="34"/>
      <c r="K40" s="35"/>
      <c r="L40" s="34"/>
      <c r="M40" s="35"/>
      <c r="N40" s="34"/>
      <c r="O40" s="35"/>
      <c r="P40" s="34"/>
      <c r="Q40" s="57"/>
      <c r="R40" s="57"/>
    </row>
    <row r="41" spans="1:18" ht="21.75" customHeight="1" x14ac:dyDescent="0.2">
      <c r="A41" s="5"/>
      <c r="C41" s="35"/>
      <c r="D41" s="34"/>
      <c r="E41" s="35"/>
      <c r="F41" s="34"/>
      <c r="G41" s="56"/>
      <c r="H41" s="34"/>
      <c r="I41" s="56"/>
      <c r="J41" s="34"/>
      <c r="K41" s="35"/>
      <c r="L41" s="34"/>
      <c r="M41" s="35"/>
      <c r="N41" s="34"/>
      <c r="O41" s="35"/>
      <c r="P41" s="34"/>
      <c r="Q41" s="56"/>
      <c r="R41" s="56"/>
    </row>
    <row r="42" spans="1:18" ht="21.75" customHeight="1" x14ac:dyDescent="0.2">
      <c r="A42" s="5"/>
      <c r="C42" s="35"/>
      <c r="D42" s="34"/>
      <c r="E42" s="35"/>
      <c r="F42" s="34"/>
      <c r="G42" s="56"/>
      <c r="H42" s="34"/>
      <c r="I42" s="56"/>
      <c r="J42" s="34"/>
      <c r="K42" s="35"/>
      <c r="L42" s="34"/>
      <c r="M42" s="35"/>
      <c r="N42" s="34"/>
      <c r="O42" s="35"/>
      <c r="P42" s="34"/>
      <c r="Q42" s="56"/>
      <c r="R42" s="56"/>
    </row>
    <row r="43" spans="1:18" ht="21.75" customHeight="1" x14ac:dyDescent="0.2">
      <c r="A43" s="5"/>
      <c r="C43" s="35"/>
      <c r="D43" s="34"/>
      <c r="E43" s="35"/>
      <c r="F43" s="34"/>
      <c r="G43" s="56"/>
      <c r="H43" s="34"/>
      <c r="I43" s="56"/>
      <c r="J43" s="34"/>
      <c r="K43" s="35"/>
      <c r="L43" s="34"/>
      <c r="M43" s="35"/>
      <c r="N43" s="34"/>
      <c r="O43" s="35"/>
      <c r="P43" s="34"/>
      <c r="Q43" s="56"/>
      <c r="R43" s="56"/>
    </row>
    <row r="44" spans="1:18" ht="21.75" customHeight="1" x14ac:dyDescent="0.2">
      <c r="A44" s="5"/>
      <c r="C44" s="35"/>
      <c r="D44" s="34"/>
      <c r="E44" s="35"/>
      <c r="F44" s="34"/>
      <c r="G44" s="56"/>
      <c r="H44" s="34"/>
      <c r="I44" s="56"/>
      <c r="J44" s="34"/>
      <c r="K44" s="35"/>
      <c r="L44" s="34"/>
      <c r="M44" s="35"/>
      <c r="N44" s="34"/>
      <c r="O44" s="35"/>
      <c r="P44" s="34"/>
      <c r="Q44" s="56"/>
      <c r="R44" s="56"/>
    </row>
    <row r="45" spans="1:18" ht="21.75" customHeight="1" x14ac:dyDescent="0.2">
      <c r="A45" s="5"/>
      <c r="C45" s="35"/>
      <c r="D45" s="34"/>
      <c r="E45" s="35"/>
      <c r="F45" s="34"/>
      <c r="G45" s="56"/>
      <c r="H45" s="34"/>
      <c r="I45" s="56"/>
      <c r="J45" s="34"/>
      <c r="K45" s="35"/>
      <c r="L45" s="34"/>
      <c r="M45" s="35"/>
      <c r="N45" s="34"/>
      <c r="O45" s="35"/>
      <c r="P45" s="34"/>
      <c r="Q45" s="56"/>
      <c r="R45" s="56"/>
    </row>
    <row r="46" spans="1:18" ht="21.75" customHeight="1" x14ac:dyDescent="0.2">
      <c r="A46" s="5"/>
      <c r="C46" s="35"/>
      <c r="D46" s="34"/>
      <c r="E46" s="35"/>
      <c r="F46" s="34"/>
      <c r="G46" s="56"/>
      <c r="H46" s="34"/>
      <c r="I46" s="56"/>
      <c r="J46" s="34"/>
      <c r="K46" s="35"/>
      <c r="L46" s="34"/>
      <c r="M46" s="35"/>
      <c r="N46" s="34"/>
      <c r="O46" s="35"/>
      <c r="P46" s="34"/>
      <c r="Q46" s="56"/>
      <c r="R46" s="56"/>
    </row>
    <row r="47" spans="1:18" ht="21.75" customHeight="1" x14ac:dyDescent="0.2">
      <c r="A47" s="5"/>
      <c r="C47" s="35"/>
      <c r="D47" s="34"/>
      <c r="E47" s="35"/>
      <c r="F47" s="34"/>
      <c r="G47" s="56"/>
      <c r="H47" s="34"/>
      <c r="I47" s="56"/>
      <c r="J47" s="34"/>
      <c r="K47" s="35"/>
      <c r="L47" s="34"/>
      <c r="M47" s="35"/>
      <c r="N47" s="34"/>
      <c r="O47" s="35"/>
      <c r="P47" s="34"/>
      <c r="Q47" s="56"/>
      <c r="R47" s="56"/>
    </row>
    <row r="48" spans="1:18" ht="21.75" customHeight="1" x14ac:dyDescent="0.2">
      <c r="A48" s="5"/>
      <c r="C48" s="35"/>
      <c r="D48" s="34"/>
      <c r="E48" s="35"/>
      <c r="F48" s="34"/>
      <c r="G48" s="56"/>
      <c r="H48" s="34"/>
      <c r="I48" s="56"/>
      <c r="J48" s="34"/>
      <c r="K48" s="35"/>
      <c r="L48" s="34"/>
      <c r="M48" s="35"/>
      <c r="N48" s="34"/>
      <c r="O48" s="35"/>
      <c r="P48" s="34"/>
      <c r="Q48" s="56"/>
      <c r="R48" s="56"/>
    </row>
  </sheetData>
  <mergeCells count="41">
    <mergeCell ref="Q38:R38"/>
    <mergeCell ref="Q39:R39"/>
    <mergeCell ref="Q40:R40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zoomScaleNormal="100" workbookViewId="0">
      <selection activeCell="D10" sqref="D1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4.45" customHeight="1" x14ac:dyDescent="0.2"/>
    <row r="5" spans="1:22" ht="14.45" customHeight="1" x14ac:dyDescent="0.2">
      <c r="A5" s="42" t="s">
        <v>181</v>
      </c>
      <c r="B5" s="40" t="s">
        <v>182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4.45" customHeight="1" x14ac:dyDescent="0.2">
      <c r="D6" s="26" t="s">
        <v>119</v>
      </c>
      <c r="E6" s="26"/>
      <c r="F6" s="26"/>
      <c r="G6" s="26"/>
      <c r="H6" s="26"/>
      <c r="I6" s="26"/>
      <c r="J6" s="26"/>
      <c r="K6" s="26"/>
      <c r="L6" s="26"/>
      <c r="N6" s="26" t="s">
        <v>120</v>
      </c>
      <c r="O6" s="26"/>
      <c r="P6" s="26"/>
      <c r="Q6" s="26"/>
      <c r="R6" s="26"/>
      <c r="S6" s="26"/>
      <c r="T6" s="26"/>
      <c r="U6" s="26"/>
      <c r="V6" s="26"/>
    </row>
    <row r="7" spans="1:22" ht="14.45" customHeight="1" x14ac:dyDescent="0.2">
      <c r="D7" s="2"/>
      <c r="E7" s="2"/>
      <c r="F7" s="2"/>
      <c r="G7" s="2"/>
      <c r="H7" s="2"/>
      <c r="I7" s="2"/>
      <c r="J7" s="12" t="s">
        <v>45</v>
      </c>
      <c r="K7" s="12"/>
      <c r="L7" s="12"/>
      <c r="N7" s="2"/>
      <c r="O7" s="2"/>
      <c r="P7" s="2"/>
      <c r="Q7" s="2"/>
      <c r="R7" s="2"/>
      <c r="S7" s="2"/>
      <c r="T7" s="12" t="s">
        <v>45</v>
      </c>
      <c r="U7" s="12"/>
      <c r="V7" s="12"/>
    </row>
    <row r="8" spans="1:22" ht="14.45" customHeight="1" x14ac:dyDescent="0.2">
      <c r="A8" s="26" t="s">
        <v>59</v>
      </c>
      <c r="B8" s="26"/>
      <c r="D8" s="44" t="s">
        <v>183</v>
      </c>
      <c r="F8" s="44" t="s">
        <v>123</v>
      </c>
      <c r="H8" s="44" t="s">
        <v>124</v>
      </c>
      <c r="J8" s="3" t="s">
        <v>89</v>
      </c>
      <c r="K8" s="2"/>
      <c r="L8" s="3" t="s">
        <v>105</v>
      </c>
      <c r="N8" s="44" t="s">
        <v>183</v>
      </c>
      <c r="P8" s="44" t="s">
        <v>123</v>
      </c>
      <c r="R8" s="44" t="s">
        <v>124</v>
      </c>
      <c r="T8" s="3" t="s">
        <v>89</v>
      </c>
      <c r="U8" s="2"/>
      <c r="V8" s="3" t="s">
        <v>105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7"/>
  <sheetViews>
    <sheetView rightToLeft="1" zoomScaleNormal="100" workbookViewId="0">
      <selection activeCell="F12" sqref="F12"/>
    </sheetView>
  </sheetViews>
  <sheetFormatPr defaultRowHeight="12.75" x14ac:dyDescent="0.2"/>
  <cols>
    <col min="1" max="1" width="5.140625" customWidth="1"/>
    <col min="2" max="2" width="22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.5703125" bestFit="1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4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14.45" customHeight="1" x14ac:dyDescent="0.2">
      <c r="A5" s="42" t="s">
        <v>184</v>
      </c>
      <c r="B5" s="40" t="s">
        <v>185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4.45" customHeight="1" x14ac:dyDescent="0.2">
      <c r="D6" s="26" t="s">
        <v>119</v>
      </c>
      <c r="E6" s="26"/>
      <c r="F6" s="26"/>
      <c r="G6" s="26"/>
      <c r="H6" s="26"/>
      <c r="I6" s="26"/>
      <c r="J6" s="26"/>
      <c r="L6" s="26" t="s">
        <v>120</v>
      </c>
      <c r="M6" s="26"/>
      <c r="N6" s="26"/>
      <c r="O6" s="26"/>
      <c r="P6" s="26"/>
      <c r="Q6" s="26"/>
      <c r="R6" s="26"/>
    </row>
    <row r="7" spans="1:18" ht="14.45" customHeight="1" x14ac:dyDescent="0.2">
      <c r="D7" s="2"/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</row>
    <row r="8" spans="1:18" ht="14.45" customHeight="1" x14ac:dyDescent="0.2">
      <c r="A8" s="26" t="s">
        <v>186</v>
      </c>
      <c r="B8" s="26"/>
      <c r="D8" s="44" t="s">
        <v>187</v>
      </c>
      <c r="F8" s="44" t="s">
        <v>123</v>
      </c>
      <c r="H8" s="44" t="s">
        <v>124</v>
      </c>
      <c r="J8" s="44" t="s">
        <v>45</v>
      </c>
      <c r="L8" s="44" t="s">
        <v>187</v>
      </c>
      <c r="N8" s="44" t="s">
        <v>123</v>
      </c>
      <c r="P8" s="44" t="s">
        <v>124</v>
      </c>
      <c r="R8" s="44" t="s">
        <v>45</v>
      </c>
    </row>
    <row r="9" spans="1:18" ht="21.75" customHeight="1" x14ac:dyDescent="0.2">
      <c r="A9" s="83" t="s">
        <v>71</v>
      </c>
      <c r="B9" s="83"/>
      <c r="D9" s="84">
        <v>0</v>
      </c>
      <c r="F9" s="84">
        <v>0</v>
      </c>
      <c r="H9" s="84">
        <v>133233936</v>
      </c>
      <c r="J9" s="84">
        <v>133233936</v>
      </c>
      <c r="L9" s="84">
        <v>0</v>
      </c>
      <c r="N9" s="84">
        <v>0</v>
      </c>
      <c r="P9" s="84">
        <v>133233936</v>
      </c>
      <c r="R9" s="84">
        <v>133233936</v>
      </c>
    </row>
    <row r="10" spans="1:18" ht="21.75" customHeight="1" x14ac:dyDescent="0.2">
      <c r="A10" s="83" t="s">
        <v>75</v>
      </c>
      <c r="B10" s="83"/>
      <c r="D10" s="84">
        <v>0</v>
      </c>
      <c r="F10" s="84">
        <v>0</v>
      </c>
      <c r="H10" s="84">
        <v>8083047</v>
      </c>
      <c r="J10" s="84">
        <v>8083047</v>
      </c>
      <c r="L10" s="84">
        <v>0</v>
      </c>
      <c r="N10" s="84">
        <v>0</v>
      </c>
      <c r="P10" s="84">
        <v>8083047</v>
      </c>
      <c r="R10" s="84">
        <v>8083047</v>
      </c>
    </row>
    <row r="11" spans="1:18" ht="21.75" customHeight="1" x14ac:dyDescent="0.2">
      <c r="A11" s="83" t="s">
        <v>188</v>
      </c>
      <c r="B11" s="83"/>
      <c r="D11" s="84">
        <v>0</v>
      </c>
      <c r="F11" s="84">
        <v>0</v>
      </c>
      <c r="H11" s="84">
        <v>0</v>
      </c>
      <c r="J11" s="84">
        <v>0</v>
      </c>
      <c r="L11" s="84">
        <v>0</v>
      </c>
      <c r="N11" s="84">
        <v>0</v>
      </c>
      <c r="P11" s="84">
        <v>572831741</v>
      </c>
      <c r="R11" s="84">
        <v>572831741</v>
      </c>
    </row>
    <row r="12" spans="1:18" ht="21.75" customHeight="1" x14ac:dyDescent="0.2">
      <c r="A12" s="83" t="s">
        <v>189</v>
      </c>
      <c r="B12" s="83"/>
      <c r="D12" s="84">
        <v>0</v>
      </c>
      <c r="F12" s="84">
        <v>0</v>
      </c>
      <c r="H12" s="84">
        <v>0</v>
      </c>
      <c r="J12" s="84">
        <v>0</v>
      </c>
      <c r="L12" s="84">
        <v>0</v>
      </c>
      <c r="N12" s="84">
        <v>0</v>
      </c>
      <c r="P12" s="84">
        <v>95955847</v>
      </c>
      <c r="R12" s="84">
        <v>95955847</v>
      </c>
    </row>
    <row r="13" spans="1:18" ht="21.75" customHeight="1" x14ac:dyDescent="0.2">
      <c r="A13" s="83" t="s">
        <v>190</v>
      </c>
      <c r="B13" s="83"/>
      <c r="D13" s="84">
        <v>0</v>
      </c>
      <c r="F13" s="84">
        <v>0</v>
      </c>
      <c r="H13" s="84">
        <v>0</v>
      </c>
      <c r="J13" s="84">
        <v>0</v>
      </c>
      <c r="L13" s="84">
        <v>0</v>
      </c>
      <c r="N13" s="84">
        <v>0</v>
      </c>
      <c r="P13" s="84">
        <v>1567222895</v>
      </c>
      <c r="R13" s="84">
        <v>1567222895</v>
      </c>
    </row>
    <row r="14" spans="1:18" ht="21.75" customHeight="1" x14ac:dyDescent="0.2">
      <c r="A14" s="83" t="s">
        <v>191</v>
      </c>
      <c r="B14" s="83"/>
      <c r="D14" s="84">
        <v>0</v>
      </c>
      <c r="F14" s="84">
        <v>0</v>
      </c>
      <c r="H14" s="84">
        <v>0</v>
      </c>
      <c r="J14" s="84">
        <v>0</v>
      </c>
      <c r="L14" s="84">
        <v>0</v>
      </c>
      <c r="N14" s="84">
        <v>0</v>
      </c>
      <c r="P14" s="84">
        <v>205938477</v>
      </c>
      <c r="R14" s="84">
        <v>205938477</v>
      </c>
    </row>
    <row r="15" spans="1:18" ht="21.75" customHeight="1" x14ac:dyDescent="0.2">
      <c r="A15" s="83" t="s">
        <v>192</v>
      </c>
      <c r="B15" s="83"/>
      <c r="D15" s="84">
        <v>0</v>
      </c>
      <c r="F15" s="84">
        <v>0</v>
      </c>
      <c r="H15" s="84">
        <v>0</v>
      </c>
      <c r="J15" s="84">
        <v>0</v>
      </c>
      <c r="L15" s="84">
        <v>0</v>
      </c>
      <c r="N15" s="84">
        <v>0</v>
      </c>
      <c r="P15" s="84">
        <v>306349190</v>
      </c>
      <c r="R15" s="84">
        <v>306349190</v>
      </c>
    </row>
    <row r="16" spans="1:18" ht="21.75" customHeight="1" thickBot="1" x14ac:dyDescent="0.25">
      <c r="A16" s="15" t="s">
        <v>45</v>
      </c>
      <c r="B16" s="15"/>
      <c r="D16" s="8">
        <v>0</v>
      </c>
      <c r="F16" s="8">
        <v>0</v>
      </c>
      <c r="H16" s="8">
        <v>141316983</v>
      </c>
      <c r="J16" s="8">
        <v>141316983</v>
      </c>
      <c r="L16" s="8">
        <v>0</v>
      </c>
      <c r="N16" s="8">
        <v>0</v>
      </c>
      <c r="P16" s="8">
        <v>2889615133</v>
      </c>
      <c r="R16" s="8">
        <v>2889615133</v>
      </c>
    </row>
    <row r="17" ht="13.5" thickTop="1" x14ac:dyDescent="0.2"/>
  </sheetData>
  <mergeCells count="15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zoomScaleNormal="100" workbookViewId="0">
      <selection activeCell="A7" sqref="A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4.45" customHeight="1" x14ac:dyDescent="0.2"/>
    <row r="5" spans="1:11" ht="14.45" customHeight="1" x14ac:dyDescent="0.2">
      <c r="A5" s="40" t="s">
        <v>183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4.45" customHeight="1" x14ac:dyDescent="0.2">
      <c r="I6" s="44" t="s">
        <v>119</v>
      </c>
      <c r="K6" s="44" t="s">
        <v>120</v>
      </c>
    </row>
    <row r="7" spans="1:11" ht="39" customHeight="1" x14ac:dyDescent="0.2">
      <c r="A7" s="44" t="s">
        <v>233</v>
      </c>
      <c r="C7" s="75" t="s">
        <v>234</v>
      </c>
      <c r="E7" s="75" t="s">
        <v>235</v>
      </c>
      <c r="G7" s="75" t="s">
        <v>236</v>
      </c>
      <c r="I7" s="10" t="s">
        <v>237</v>
      </c>
      <c r="K7" s="10" t="s">
        <v>237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14" sqref="B1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1" t="s">
        <v>0</v>
      </c>
      <c r="B1" s="11"/>
      <c r="C1" s="11"/>
      <c r="D1" s="11"/>
      <c r="E1" s="11"/>
      <c r="F1" s="11"/>
    </row>
    <row r="2" spans="1:6" ht="21.75" customHeight="1" x14ac:dyDescent="0.2">
      <c r="A2" s="11" t="s">
        <v>100</v>
      </c>
      <c r="B2" s="11"/>
      <c r="C2" s="11"/>
      <c r="D2" s="11"/>
      <c r="E2" s="11"/>
      <c r="F2" s="11"/>
    </row>
    <row r="3" spans="1:6" ht="21.75" customHeight="1" x14ac:dyDescent="0.2">
      <c r="A3" s="11" t="s">
        <v>2</v>
      </c>
      <c r="B3" s="11"/>
      <c r="C3" s="11"/>
      <c r="D3" s="11"/>
      <c r="E3" s="11"/>
      <c r="F3" s="11"/>
    </row>
    <row r="4" spans="1:6" ht="14.45" customHeight="1" x14ac:dyDescent="0.2"/>
    <row r="5" spans="1:6" ht="29.1" customHeight="1" x14ac:dyDescent="0.2">
      <c r="A5" s="42" t="s">
        <v>200</v>
      </c>
      <c r="B5" s="40" t="s">
        <v>115</v>
      </c>
      <c r="C5" s="40"/>
      <c r="D5" s="40"/>
      <c r="E5" s="40"/>
      <c r="F5" s="40"/>
    </row>
    <row r="6" spans="1:6" ht="14.45" customHeight="1" x14ac:dyDescent="0.2">
      <c r="D6" s="44" t="s">
        <v>119</v>
      </c>
      <c r="F6" s="44" t="s">
        <v>9</v>
      </c>
    </row>
    <row r="7" spans="1:6" ht="14.45" customHeight="1" x14ac:dyDescent="0.2">
      <c r="A7" s="26" t="s">
        <v>115</v>
      </c>
      <c r="B7" s="26"/>
      <c r="D7" s="3" t="s">
        <v>89</v>
      </c>
      <c r="F7" s="3" t="s">
        <v>89</v>
      </c>
    </row>
    <row r="8" spans="1:6" ht="21.75" customHeight="1" x14ac:dyDescent="0.2">
      <c r="A8" s="13" t="s">
        <v>115</v>
      </c>
      <c r="B8" s="13"/>
      <c r="D8" s="49">
        <v>0</v>
      </c>
      <c r="E8" s="34"/>
      <c r="F8" s="49">
        <v>0</v>
      </c>
    </row>
    <row r="9" spans="1:6" ht="21.75" customHeight="1" x14ac:dyDescent="0.2">
      <c r="A9" s="14" t="s">
        <v>201</v>
      </c>
      <c r="B9" s="14"/>
      <c r="D9" s="35">
        <v>0</v>
      </c>
      <c r="E9" s="34"/>
      <c r="F9" s="35">
        <v>274400949</v>
      </c>
    </row>
    <row r="10" spans="1:6" ht="21.75" customHeight="1" x14ac:dyDescent="0.2">
      <c r="A10" s="68" t="s">
        <v>202</v>
      </c>
      <c r="B10" s="68"/>
      <c r="D10" s="69">
        <v>10159014</v>
      </c>
      <c r="E10" s="34"/>
      <c r="F10" s="69">
        <v>801173319</v>
      </c>
    </row>
    <row r="11" spans="1:6" ht="21.75" customHeight="1" x14ac:dyDescent="0.2">
      <c r="A11" s="85" t="s">
        <v>45</v>
      </c>
      <c r="B11" s="85"/>
      <c r="D11" s="38">
        <v>10159014</v>
      </c>
      <c r="E11" s="34"/>
      <c r="F11" s="38">
        <v>1075574268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54"/>
  <sheetViews>
    <sheetView rightToLeft="1" topLeftCell="A30" zoomScaleNormal="100" workbookViewId="0">
      <selection activeCell="E51" sqref="E5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" bestFit="1" customWidth="1"/>
    <col min="8" max="8" width="1.28515625" customWidth="1"/>
    <col min="9" max="9" width="10.42578125" customWidth="1"/>
    <col min="10" max="10" width="1.28515625" customWidth="1"/>
    <col min="11" max="11" width="16.140625" bestFit="1" customWidth="1"/>
    <col min="12" max="12" width="1.28515625" customWidth="1"/>
    <col min="13" max="13" width="15.5703125" customWidth="1"/>
    <col min="14" max="14" width="1.28515625" customWidth="1"/>
    <col min="15" max="15" width="16.28515625" bestFit="1" customWidth="1"/>
    <col min="16" max="16" width="1.28515625" customWidth="1"/>
    <col min="17" max="17" width="12" bestFit="1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28515625" bestFit="1" customWidth="1"/>
    <col min="26" max="26" width="0.5703125" customWidth="1"/>
  </cols>
  <sheetData>
    <row r="1" spans="1:25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21.75" customHeight="1" x14ac:dyDescent="0.2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7.35" customHeight="1" x14ac:dyDescent="0.2"/>
    <row r="5" spans="1:25" ht="14.45" customHeight="1" x14ac:dyDescent="0.2">
      <c r="A5" s="40" t="s">
        <v>248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ht="7.35" customHeight="1" x14ac:dyDescent="0.2"/>
    <row r="7" spans="1:25" ht="14.45" customHeight="1" x14ac:dyDescent="0.2">
      <c r="A7" s="34"/>
      <c r="B7" s="34"/>
      <c r="C7" s="34"/>
      <c r="D7" s="34"/>
      <c r="E7" s="26" t="s">
        <v>119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34"/>
      <c r="Y7" s="44" t="s">
        <v>120</v>
      </c>
    </row>
    <row r="8" spans="1:25" ht="40.5" customHeight="1" x14ac:dyDescent="0.2">
      <c r="A8" s="44" t="s">
        <v>249</v>
      </c>
      <c r="B8" s="34"/>
      <c r="C8" s="44" t="s">
        <v>250</v>
      </c>
      <c r="D8" s="34"/>
      <c r="E8" s="10" t="s">
        <v>48</v>
      </c>
      <c r="F8" s="86"/>
      <c r="G8" s="10" t="s">
        <v>13</v>
      </c>
      <c r="H8" s="86"/>
      <c r="I8" s="10" t="s">
        <v>47</v>
      </c>
      <c r="J8" s="86"/>
      <c r="K8" s="10" t="s">
        <v>251</v>
      </c>
      <c r="L8" s="86"/>
      <c r="M8" s="10" t="s">
        <v>252</v>
      </c>
      <c r="N8" s="86"/>
      <c r="O8" s="10" t="s">
        <v>253</v>
      </c>
      <c r="P8" s="86"/>
      <c r="Q8" s="10" t="s">
        <v>254</v>
      </c>
      <c r="R8" s="86"/>
      <c r="S8" s="10" t="s">
        <v>255</v>
      </c>
      <c r="T8" s="86"/>
      <c r="U8" s="10" t="s">
        <v>256</v>
      </c>
      <c r="V8" s="86"/>
      <c r="W8" s="10" t="s">
        <v>257</v>
      </c>
      <c r="X8" s="34"/>
      <c r="Y8" s="10" t="s">
        <v>257</v>
      </c>
    </row>
    <row r="9" spans="1:25" ht="21.75" customHeight="1" x14ac:dyDescent="0.2">
      <c r="A9" s="63" t="s">
        <v>258</v>
      </c>
      <c r="B9" s="34"/>
      <c r="C9" s="63" t="s">
        <v>259</v>
      </c>
      <c r="D9" s="34"/>
      <c r="E9" s="63"/>
      <c r="F9" s="34"/>
      <c r="G9" s="49">
        <v>0</v>
      </c>
      <c r="H9" s="34"/>
      <c r="I9" s="49">
        <v>0</v>
      </c>
      <c r="J9" s="34"/>
      <c r="K9" s="49">
        <v>0</v>
      </c>
      <c r="L9" s="34"/>
      <c r="M9" s="49">
        <v>0</v>
      </c>
      <c r="N9" s="34"/>
      <c r="O9" s="49">
        <v>0</v>
      </c>
      <c r="P9" s="34"/>
      <c r="Q9" s="49">
        <v>0</v>
      </c>
      <c r="R9" s="34"/>
      <c r="S9" s="49">
        <v>0</v>
      </c>
      <c r="T9" s="34"/>
      <c r="U9" s="49">
        <v>0</v>
      </c>
      <c r="V9" s="34"/>
      <c r="W9" s="49">
        <v>0</v>
      </c>
      <c r="X9" s="34"/>
      <c r="Y9" s="49">
        <v>-3582239556</v>
      </c>
    </row>
    <row r="10" spans="1:25" ht="21.75" customHeight="1" x14ac:dyDescent="0.2">
      <c r="A10" s="45" t="s">
        <v>260</v>
      </c>
      <c r="B10" s="34"/>
      <c r="C10" s="45" t="s">
        <v>261</v>
      </c>
      <c r="D10" s="34"/>
      <c r="E10" s="45"/>
      <c r="F10" s="34"/>
      <c r="G10" s="35">
        <v>0</v>
      </c>
      <c r="H10" s="34"/>
      <c r="I10" s="35">
        <v>0</v>
      </c>
      <c r="J10" s="34"/>
      <c r="K10" s="35">
        <v>0</v>
      </c>
      <c r="L10" s="34"/>
      <c r="M10" s="35">
        <v>0</v>
      </c>
      <c r="N10" s="34"/>
      <c r="O10" s="35">
        <v>0</v>
      </c>
      <c r="P10" s="34"/>
      <c r="Q10" s="35">
        <v>0</v>
      </c>
      <c r="R10" s="34"/>
      <c r="S10" s="35">
        <v>0</v>
      </c>
      <c r="T10" s="34"/>
      <c r="U10" s="35">
        <v>0</v>
      </c>
      <c r="V10" s="34"/>
      <c r="W10" s="35">
        <v>0</v>
      </c>
      <c r="X10" s="34"/>
      <c r="Y10" s="35">
        <v>-13686633982</v>
      </c>
    </row>
    <row r="11" spans="1:25" ht="21.75" customHeight="1" x14ac:dyDescent="0.2">
      <c r="A11" s="45" t="s">
        <v>262</v>
      </c>
      <c r="B11" s="34"/>
      <c r="C11" s="45" t="s">
        <v>263</v>
      </c>
      <c r="D11" s="34"/>
      <c r="E11" s="45"/>
      <c r="F11" s="34"/>
      <c r="G11" s="35">
        <v>0</v>
      </c>
      <c r="H11" s="34"/>
      <c r="I11" s="35">
        <v>0</v>
      </c>
      <c r="J11" s="34"/>
      <c r="K11" s="35">
        <v>0</v>
      </c>
      <c r="L11" s="34"/>
      <c r="M11" s="35">
        <v>0</v>
      </c>
      <c r="N11" s="34"/>
      <c r="O11" s="35">
        <v>0</v>
      </c>
      <c r="P11" s="34"/>
      <c r="Q11" s="35">
        <v>0</v>
      </c>
      <c r="R11" s="34"/>
      <c r="S11" s="35">
        <v>0</v>
      </c>
      <c r="T11" s="34"/>
      <c r="U11" s="35">
        <v>0</v>
      </c>
      <c r="V11" s="34"/>
      <c r="W11" s="35">
        <v>0</v>
      </c>
      <c r="X11" s="34"/>
      <c r="Y11" s="35">
        <v>-1257659909</v>
      </c>
    </row>
    <row r="12" spans="1:25" ht="21.75" customHeight="1" x14ac:dyDescent="0.2">
      <c r="A12" s="45" t="s">
        <v>264</v>
      </c>
      <c r="B12" s="34"/>
      <c r="C12" s="45" t="s">
        <v>265</v>
      </c>
      <c r="D12" s="34"/>
      <c r="E12" s="45"/>
      <c r="F12" s="34"/>
      <c r="G12" s="35">
        <v>0</v>
      </c>
      <c r="H12" s="34"/>
      <c r="I12" s="35">
        <v>0</v>
      </c>
      <c r="J12" s="34"/>
      <c r="K12" s="35">
        <v>0</v>
      </c>
      <c r="L12" s="34"/>
      <c r="M12" s="35">
        <v>0</v>
      </c>
      <c r="N12" s="34"/>
      <c r="O12" s="35">
        <v>0</v>
      </c>
      <c r="P12" s="34"/>
      <c r="Q12" s="35">
        <v>0</v>
      </c>
      <c r="R12" s="34"/>
      <c r="S12" s="35">
        <v>0</v>
      </c>
      <c r="T12" s="34"/>
      <c r="U12" s="35">
        <v>0</v>
      </c>
      <c r="V12" s="34"/>
      <c r="W12" s="35">
        <v>0</v>
      </c>
      <c r="X12" s="34"/>
      <c r="Y12" s="35">
        <v>-42739928</v>
      </c>
    </row>
    <row r="13" spans="1:25" ht="21.75" customHeight="1" x14ac:dyDescent="0.2">
      <c r="A13" s="45" t="s">
        <v>260</v>
      </c>
      <c r="B13" s="34"/>
      <c r="C13" s="45" t="s">
        <v>266</v>
      </c>
      <c r="D13" s="34"/>
      <c r="E13" s="45"/>
      <c r="F13" s="34"/>
      <c r="G13" s="35">
        <v>0</v>
      </c>
      <c r="H13" s="34"/>
      <c r="I13" s="35">
        <v>0</v>
      </c>
      <c r="J13" s="34"/>
      <c r="K13" s="35">
        <v>0</v>
      </c>
      <c r="L13" s="34"/>
      <c r="M13" s="35">
        <v>0</v>
      </c>
      <c r="N13" s="34"/>
      <c r="O13" s="35">
        <v>0</v>
      </c>
      <c r="P13" s="34"/>
      <c r="Q13" s="35">
        <v>0</v>
      </c>
      <c r="R13" s="34"/>
      <c r="S13" s="35">
        <v>0</v>
      </c>
      <c r="T13" s="34"/>
      <c r="U13" s="35">
        <v>0</v>
      </c>
      <c r="V13" s="34"/>
      <c r="W13" s="35">
        <v>0</v>
      </c>
      <c r="X13" s="34"/>
      <c r="Y13" s="35">
        <v>-2009518151</v>
      </c>
    </row>
    <row r="14" spans="1:25" ht="21.75" customHeight="1" x14ac:dyDescent="0.2">
      <c r="A14" s="45" t="s">
        <v>258</v>
      </c>
      <c r="B14" s="34"/>
      <c r="C14" s="45" t="s">
        <v>259</v>
      </c>
      <c r="D14" s="34"/>
      <c r="E14" s="45"/>
      <c r="F14" s="34"/>
      <c r="G14" s="35">
        <v>0</v>
      </c>
      <c r="H14" s="34"/>
      <c r="I14" s="35">
        <v>0</v>
      </c>
      <c r="J14" s="34"/>
      <c r="K14" s="35">
        <v>0</v>
      </c>
      <c r="L14" s="34"/>
      <c r="M14" s="35">
        <v>0</v>
      </c>
      <c r="N14" s="34"/>
      <c r="O14" s="35">
        <v>0</v>
      </c>
      <c r="P14" s="34"/>
      <c r="Q14" s="35">
        <v>0</v>
      </c>
      <c r="R14" s="34"/>
      <c r="S14" s="35">
        <v>0</v>
      </c>
      <c r="T14" s="34"/>
      <c r="U14" s="35">
        <v>0</v>
      </c>
      <c r="V14" s="34"/>
      <c r="W14" s="35">
        <v>0</v>
      </c>
      <c r="X14" s="34"/>
      <c r="Y14" s="35">
        <v>2064266678</v>
      </c>
    </row>
    <row r="15" spans="1:25" ht="21.75" customHeight="1" x14ac:dyDescent="0.2">
      <c r="A15" s="45" t="s">
        <v>258</v>
      </c>
      <c r="B15" s="34"/>
      <c r="C15" s="45" t="s">
        <v>267</v>
      </c>
      <c r="D15" s="34"/>
      <c r="E15" s="45"/>
      <c r="F15" s="34"/>
      <c r="G15" s="35">
        <v>0</v>
      </c>
      <c r="H15" s="34"/>
      <c r="I15" s="35">
        <v>0</v>
      </c>
      <c r="J15" s="34"/>
      <c r="K15" s="35">
        <v>0</v>
      </c>
      <c r="L15" s="34"/>
      <c r="M15" s="35">
        <v>0</v>
      </c>
      <c r="N15" s="34"/>
      <c r="O15" s="35">
        <v>0</v>
      </c>
      <c r="P15" s="34"/>
      <c r="Q15" s="35">
        <v>0</v>
      </c>
      <c r="R15" s="34"/>
      <c r="S15" s="35">
        <v>0</v>
      </c>
      <c r="T15" s="34"/>
      <c r="U15" s="35">
        <v>0</v>
      </c>
      <c r="V15" s="34"/>
      <c r="W15" s="35">
        <v>0</v>
      </c>
      <c r="X15" s="34"/>
      <c r="Y15" s="35">
        <v>580882120.39999998</v>
      </c>
    </row>
    <row r="16" spans="1:25" ht="21.75" customHeight="1" x14ac:dyDescent="0.2">
      <c r="A16" s="45" t="s">
        <v>262</v>
      </c>
      <c r="B16" s="34"/>
      <c r="C16" s="45" t="s">
        <v>268</v>
      </c>
      <c r="D16" s="34"/>
      <c r="E16" s="45"/>
      <c r="F16" s="34"/>
      <c r="G16" s="35">
        <v>0</v>
      </c>
      <c r="H16" s="34"/>
      <c r="I16" s="35">
        <v>0</v>
      </c>
      <c r="J16" s="34"/>
      <c r="K16" s="35">
        <v>0</v>
      </c>
      <c r="L16" s="34"/>
      <c r="M16" s="35">
        <v>0</v>
      </c>
      <c r="N16" s="34"/>
      <c r="O16" s="35">
        <v>0</v>
      </c>
      <c r="P16" s="34"/>
      <c r="Q16" s="35">
        <v>0</v>
      </c>
      <c r="R16" s="34"/>
      <c r="S16" s="35">
        <v>0</v>
      </c>
      <c r="T16" s="34"/>
      <c r="U16" s="35">
        <v>0</v>
      </c>
      <c r="V16" s="34"/>
      <c r="W16" s="35">
        <v>0</v>
      </c>
      <c r="X16" s="34"/>
      <c r="Y16" s="35">
        <v>11019858</v>
      </c>
    </row>
    <row r="17" spans="1:25" ht="21.75" customHeight="1" x14ac:dyDescent="0.2">
      <c r="A17" s="45" t="s">
        <v>262</v>
      </c>
      <c r="B17" s="34"/>
      <c r="C17" s="45" t="s">
        <v>263</v>
      </c>
      <c r="D17" s="34"/>
      <c r="E17" s="45"/>
      <c r="F17" s="34"/>
      <c r="G17" s="35">
        <v>0</v>
      </c>
      <c r="H17" s="34"/>
      <c r="I17" s="35">
        <v>0</v>
      </c>
      <c r="J17" s="34"/>
      <c r="K17" s="35">
        <v>0</v>
      </c>
      <c r="L17" s="34"/>
      <c r="M17" s="35">
        <v>0</v>
      </c>
      <c r="N17" s="34"/>
      <c r="O17" s="35">
        <v>0</v>
      </c>
      <c r="P17" s="34"/>
      <c r="Q17" s="35">
        <v>0</v>
      </c>
      <c r="R17" s="34"/>
      <c r="S17" s="35">
        <v>0</v>
      </c>
      <c r="T17" s="34"/>
      <c r="U17" s="35">
        <v>0</v>
      </c>
      <c r="V17" s="34"/>
      <c r="W17" s="35">
        <v>0</v>
      </c>
      <c r="X17" s="34"/>
      <c r="Y17" s="35">
        <v>102865561</v>
      </c>
    </row>
    <row r="18" spans="1:25" ht="21.75" customHeight="1" x14ac:dyDescent="0.2">
      <c r="A18" s="45" t="s">
        <v>269</v>
      </c>
      <c r="B18" s="34"/>
      <c r="C18" s="45" t="s">
        <v>270</v>
      </c>
      <c r="D18" s="34"/>
      <c r="E18" s="45"/>
      <c r="F18" s="34"/>
      <c r="G18" s="35">
        <v>0</v>
      </c>
      <c r="H18" s="34"/>
      <c r="I18" s="35">
        <v>0</v>
      </c>
      <c r="J18" s="34"/>
      <c r="K18" s="35">
        <v>0</v>
      </c>
      <c r="L18" s="34"/>
      <c r="M18" s="35">
        <v>0</v>
      </c>
      <c r="N18" s="34"/>
      <c r="O18" s="35">
        <v>0</v>
      </c>
      <c r="P18" s="34"/>
      <c r="Q18" s="35">
        <v>0</v>
      </c>
      <c r="R18" s="34"/>
      <c r="S18" s="35">
        <v>0</v>
      </c>
      <c r="T18" s="34"/>
      <c r="U18" s="35">
        <v>0</v>
      </c>
      <c r="V18" s="34"/>
      <c r="W18" s="35">
        <v>0</v>
      </c>
      <c r="X18" s="34"/>
      <c r="Y18" s="35">
        <v>618901619.20000005</v>
      </c>
    </row>
    <row r="19" spans="1:25" ht="21.75" customHeight="1" x14ac:dyDescent="0.2">
      <c r="A19" s="45" t="s">
        <v>269</v>
      </c>
      <c r="B19" s="34"/>
      <c r="C19" s="45" t="s">
        <v>271</v>
      </c>
      <c r="D19" s="34"/>
      <c r="E19" s="45"/>
      <c r="F19" s="34"/>
      <c r="G19" s="35">
        <v>0</v>
      </c>
      <c r="H19" s="34"/>
      <c r="I19" s="35">
        <v>0</v>
      </c>
      <c r="J19" s="34"/>
      <c r="K19" s="35">
        <v>0</v>
      </c>
      <c r="L19" s="34"/>
      <c r="M19" s="35">
        <v>0</v>
      </c>
      <c r="N19" s="34"/>
      <c r="O19" s="35">
        <v>0</v>
      </c>
      <c r="P19" s="34"/>
      <c r="Q19" s="35">
        <v>0</v>
      </c>
      <c r="R19" s="34"/>
      <c r="S19" s="35">
        <v>0</v>
      </c>
      <c r="T19" s="34"/>
      <c r="U19" s="35">
        <v>0</v>
      </c>
      <c r="V19" s="34"/>
      <c r="W19" s="35">
        <v>0</v>
      </c>
      <c r="X19" s="34"/>
      <c r="Y19" s="35">
        <v>422060653</v>
      </c>
    </row>
    <row r="20" spans="1:25" ht="21.75" customHeight="1" x14ac:dyDescent="0.2">
      <c r="A20" s="45" t="s">
        <v>269</v>
      </c>
      <c r="B20" s="34"/>
      <c r="C20" s="45" t="s">
        <v>272</v>
      </c>
      <c r="D20" s="34"/>
      <c r="E20" s="45"/>
      <c r="F20" s="34"/>
      <c r="G20" s="35">
        <v>0</v>
      </c>
      <c r="H20" s="34"/>
      <c r="I20" s="35">
        <v>0</v>
      </c>
      <c r="J20" s="34"/>
      <c r="K20" s="35">
        <v>0</v>
      </c>
      <c r="L20" s="34"/>
      <c r="M20" s="35">
        <v>0</v>
      </c>
      <c r="N20" s="34"/>
      <c r="O20" s="35">
        <v>0</v>
      </c>
      <c r="P20" s="34"/>
      <c r="Q20" s="35">
        <v>0</v>
      </c>
      <c r="R20" s="34"/>
      <c r="S20" s="35">
        <v>0</v>
      </c>
      <c r="T20" s="34"/>
      <c r="U20" s="35">
        <v>0</v>
      </c>
      <c r="V20" s="34"/>
      <c r="W20" s="35">
        <v>0</v>
      </c>
      <c r="X20" s="34"/>
      <c r="Y20" s="35">
        <v>252588022</v>
      </c>
    </row>
    <row r="21" spans="1:25" ht="21.75" customHeight="1" x14ac:dyDescent="0.2">
      <c r="A21" s="45" t="s">
        <v>260</v>
      </c>
      <c r="B21" s="34"/>
      <c r="C21" s="45" t="s">
        <v>273</v>
      </c>
      <c r="D21" s="34"/>
      <c r="E21" s="45"/>
      <c r="F21" s="34"/>
      <c r="G21" s="35">
        <v>0</v>
      </c>
      <c r="H21" s="34"/>
      <c r="I21" s="35">
        <v>0</v>
      </c>
      <c r="J21" s="34"/>
      <c r="K21" s="35">
        <v>0</v>
      </c>
      <c r="L21" s="34"/>
      <c r="M21" s="35">
        <v>0</v>
      </c>
      <c r="N21" s="34"/>
      <c r="O21" s="35">
        <v>0</v>
      </c>
      <c r="P21" s="34"/>
      <c r="Q21" s="35">
        <v>0</v>
      </c>
      <c r="R21" s="34"/>
      <c r="S21" s="35">
        <v>0</v>
      </c>
      <c r="T21" s="34"/>
      <c r="U21" s="35">
        <v>0</v>
      </c>
      <c r="V21" s="34"/>
      <c r="W21" s="35">
        <v>0</v>
      </c>
      <c r="X21" s="34"/>
      <c r="Y21" s="35">
        <v>17961428</v>
      </c>
    </row>
    <row r="22" spans="1:25" ht="21.75" customHeight="1" x14ac:dyDescent="0.2">
      <c r="A22" s="45" t="s">
        <v>260</v>
      </c>
      <c r="B22" s="34"/>
      <c r="C22" s="45" t="s">
        <v>261</v>
      </c>
      <c r="D22" s="34"/>
      <c r="E22" s="45"/>
      <c r="F22" s="34"/>
      <c r="G22" s="35">
        <v>0</v>
      </c>
      <c r="H22" s="34"/>
      <c r="I22" s="35">
        <v>0</v>
      </c>
      <c r="J22" s="34"/>
      <c r="K22" s="35">
        <v>0</v>
      </c>
      <c r="L22" s="34"/>
      <c r="M22" s="35">
        <v>0</v>
      </c>
      <c r="N22" s="34"/>
      <c r="O22" s="35">
        <v>0</v>
      </c>
      <c r="P22" s="34"/>
      <c r="Q22" s="35">
        <v>0</v>
      </c>
      <c r="R22" s="34"/>
      <c r="S22" s="35">
        <v>0</v>
      </c>
      <c r="T22" s="34"/>
      <c r="U22" s="35">
        <v>0</v>
      </c>
      <c r="V22" s="34"/>
      <c r="W22" s="35">
        <v>0</v>
      </c>
      <c r="X22" s="34"/>
      <c r="Y22" s="35">
        <v>412917701</v>
      </c>
    </row>
    <row r="23" spans="1:25" ht="21.75" customHeight="1" x14ac:dyDescent="0.2">
      <c r="A23" s="45" t="s">
        <v>260</v>
      </c>
      <c r="B23" s="34"/>
      <c r="C23" s="45" t="s">
        <v>274</v>
      </c>
      <c r="D23" s="34"/>
      <c r="E23" s="45"/>
      <c r="F23" s="34"/>
      <c r="G23" s="35">
        <v>0</v>
      </c>
      <c r="H23" s="34"/>
      <c r="I23" s="35">
        <v>0</v>
      </c>
      <c r="J23" s="34"/>
      <c r="K23" s="35">
        <v>0</v>
      </c>
      <c r="L23" s="34"/>
      <c r="M23" s="35">
        <v>0</v>
      </c>
      <c r="N23" s="34"/>
      <c r="O23" s="35">
        <v>0</v>
      </c>
      <c r="P23" s="34"/>
      <c r="Q23" s="35">
        <v>0</v>
      </c>
      <c r="R23" s="34"/>
      <c r="S23" s="35">
        <v>0</v>
      </c>
      <c r="T23" s="34"/>
      <c r="U23" s="35">
        <v>0</v>
      </c>
      <c r="V23" s="34"/>
      <c r="W23" s="35">
        <v>0</v>
      </c>
      <c r="X23" s="34"/>
      <c r="Y23" s="35">
        <v>34288866</v>
      </c>
    </row>
    <row r="24" spans="1:25" ht="21.75" customHeight="1" x14ac:dyDescent="0.2">
      <c r="A24" s="45" t="s">
        <v>260</v>
      </c>
      <c r="B24" s="34"/>
      <c r="C24" s="45" t="s">
        <v>275</v>
      </c>
      <c r="D24" s="34"/>
      <c r="E24" s="45"/>
      <c r="F24" s="34"/>
      <c r="G24" s="35">
        <v>0</v>
      </c>
      <c r="H24" s="34"/>
      <c r="I24" s="35">
        <v>0</v>
      </c>
      <c r="J24" s="34"/>
      <c r="K24" s="35">
        <v>0</v>
      </c>
      <c r="L24" s="34"/>
      <c r="M24" s="35">
        <v>0</v>
      </c>
      <c r="N24" s="34"/>
      <c r="O24" s="35">
        <v>0</v>
      </c>
      <c r="P24" s="34"/>
      <c r="Q24" s="35">
        <v>0</v>
      </c>
      <c r="R24" s="34"/>
      <c r="S24" s="35">
        <v>0</v>
      </c>
      <c r="T24" s="34"/>
      <c r="U24" s="35">
        <v>0</v>
      </c>
      <c r="V24" s="34"/>
      <c r="W24" s="35">
        <v>0</v>
      </c>
      <c r="X24" s="34"/>
      <c r="Y24" s="35">
        <v>228779078</v>
      </c>
    </row>
    <row r="25" spans="1:25" ht="21.75" customHeight="1" x14ac:dyDescent="0.2">
      <c r="A25" s="45" t="s">
        <v>269</v>
      </c>
      <c r="B25" s="34"/>
      <c r="C25" s="45" t="s">
        <v>276</v>
      </c>
      <c r="D25" s="34"/>
      <c r="E25" s="45"/>
      <c r="F25" s="34"/>
      <c r="G25" s="35">
        <v>0</v>
      </c>
      <c r="H25" s="34"/>
      <c r="I25" s="35">
        <v>0</v>
      </c>
      <c r="J25" s="34"/>
      <c r="K25" s="35">
        <v>0</v>
      </c>
      <c r="L25" s="34"/>
      <c r="M25" s="35">
        <v>0</v>
      </c>
      <c r="N25" s="34"/>
      <c r="O25" s="35">
        <v>0</v>
      </c>
      <c r="P25" s="34"/>
      <c r="Q25" s="35">
        <v>0</v>
      </c>
      <c r="R25" s="34"/>
      <c r="S25" s="35">
        <v>0</v>
      </c>
      <c r="T25" s="34"/>
      <c r="U25" s="35">
        <v>0</v>
      </c>
      <c r="V25" s="34"/>
      <c r="W25" s="35">
        <v>0</v>
      </c>
      <c r="X25" s="34"/>
      <c r="Y25" s="35">
        <v>327573184</v>
      </c>
    </row>
    <row r="26" spans="1:25" ht="21.75" customHeight="1" x14ac:dyDescent="0.2">
      <c r="A26" s="45" t="s">
        <v>260</v>
      </c>
      <c r="B26" s="34"/>
      <c r="C26" s="45" t="s">
        <v>275</v>
      </c>
      <c r="D26" s="34"/>
      <c r="E26" s="45"/>
      <c r="F26" s="34"/>
      <c r="G26" s="35">
        <v>0</v>
      </c>
      <c r="H26" s="34"/>
      <c r="I26" s="35">
        <v>0</v>
      </c>
      <c r="J26" s="34"/>
      <c r="K26" s="35">
        <v>0</v>
      </c>
      <c r="L26" s="34"/>
      <c r="M26" s="35">
        <v>0</v>
      </c>
      <c r="N26" s="34"/>
      <c r="O26" s="35">
        <v>0</v>
      </c>
      <c r="P26" s="34"/>
      <c r="Q26" s="35">
        <v>0</v>
      </c>
      <c r="R26" s="34"/>
      <c r="S26" s="35">
        <v>0</v>
      </c>
      <c r="T26" s="34"/>
      <c r="U26" s="35">
        <v>0</v>
      </c>
      <c r="V26" s="34"/>
      <c r="W26" s="35">
        <v>0</v>
      </c>
      <c r="X26" s="34"/>
      <c r="Y26" s="35">
        <v>321761323</v>
      </c>
    </row>
    <row r="27" spans="1:25" ht="21.75" customHeight="1" x14ac:dyDescent="0.2">
      <c r="A27" s="45" t="s">
        <v>260</v>
      </c>
      <c r="B27" s="34"/>
      <c r="C27" s="45" t="s">
        <v>275</v>
      </c>
      <c r="D27" s="34"/>
      <c r="E27" s="45"/>
      <c r="F27" s="34"/>
      <c r="G27" s="35">
        <v>0</v>
      </c>
      <c r="H27" s="34"/>
      <c r="I27" s="35">
        <v>0</v>
      </c>
      <c r="J27" s="34"/>
      <c r="K27" s="35">
        <v>0</v>
      </c>
      <c r="L27" s="34"/>
      <c r="M27" s="35">
        <v>0</v>
      </c>
      <c r="N27" s="34"/>
      <c r="O27" s="35">
        <v>0</v>
      </c>
      <c r="P27" s="34"/>
      <c r="Q27" s="35">
        <v>0</v>
      </c>
      <c r="R27" s="34"/>
      <c r="S27" s="35">
        <v>0</v>
      </c>
      <c r="T27" s="34"/>
      <c r="U27" s="35">
        <v>0</v>
      </c>
      <c r="V27" s="34"/>
      <c r="W27" s="35">
        <v>0</v>
      </c>
      <c r="X27" s="34"/>
      <c r="Y27" s="35">
        <v>57411554</v>
      </c>
    </row>
    <row r="28" spans="1:25" ht="21.75" customHeight="1" x14ac:dyDescent="0.2">
      <c r="A28" s="45" t="s">
        <v>260</v>
      </c>
      <c r="B28" s="34"/>
      <c r="C28" s="45" t="s">
        <v>277</v>
      </c>
      <c r="D28" s="34"/>
      <c r="E28" s="45"/>
      <c r="F28" s="34"/>
      <c r="G28" s="35">
        <v>0</v>
      </c>
      <c r="H28" s="34"/>
      <c r="I28" s="35">
        <v>0</v>
      </c>
      <c r="J28" s="34"/>
      <c r="K28" s="35">
        <v>0</v>
      </c>
      <c r="L28" s="34"/>
      <c r="M28" s="35">
        <v>0</v>
      </c>
      <c r="N28" s="34"/>
      <c r="O28" s="35">
        <v>0</v>
      </c>
      <c r="P28" s="34"/>
      <c r="Q28" s="35">
        <v>0</v>
      </c>
      <c r="R28" s="34"/>
      <c r="S28" s="35">
        <v>0</v>
      </c>
      <c r="T28" s="34"/>
      <c r="U28" s="35">
        <v>0</v>
      </c>
      <c r="V28" s="34"/>
      <c r="W28" s="35">
        <v>0</v>
      </c>
      <c r="X28" s="34"/>
      <c r="Y28" s="35">
        <v>51964142</v>
      </c>
    </row>
    <row r="29" spans="1:25" ht="21.75" customHeight="1" x14ac:dyDescent="0.2">
      <c r="A29" s="45" t="s">
        <v>258</v>
      </c>
      <c r="B29" s="34"/>
      <c r="C29" s="45" t="s">
        <v>278</v>
      </c>
      <c r="D29" s="34"/>
      <c r="E29" s="45"/>
      <c r="F29" s="34"/>
      <c r="G29" s="35">
        <v>0</v>
      </c>
      <c r="H29" s="34"/>
      <c r="I29" s="35">
        <v>0</v>
      </c>
      <c r="J29" s="34"/>
      <c r="K29" s="35">
        <v>0</v>
      </c>
      <c r="L29" s="34"/>
      <c r="M29" s="35">
        <v>0</v>
      </c>
      <c r="N29" s="34"/>
      <c r="O29" s="35">
        <v>0</v>
      </c>
      <c r="P29" s="34"/>
      <c r="Q29" s="35">
        <v>0</v>
      </c>
      <c r="R29" s="34"/>
      <c r="S29" s="35">
        <v>0</v>
      </c>
      <c r="T29" s="34"/>
      <c r="U29" s="35">
        <v>0</v>
      </c>
      <c r="V29" s="34"/>
      <c r="W29" s="35">
        <v>0</v>
      </c>
      <c r="X29" s="34"/>
      <c r="Y29" s="35">
        <v>-349206335.80000001</v>
      </c>
    </row>
    <row r="30" spans="1:25" ht="21.75" customHeight="1" x14ac:dyDescent="0.2">
      <c r="A30" s="45" t="s">
        <v>269</v>
      </c>
      <c r="B30" s="34"/>
      <c r="C30" s="45" t="s">
        <v>279</v>
      </c>
      <c r="D30" s="34"/>
      <c r="E30" s="45"/>
      <c r="F30" s="34"/>
      <c r="G30" s="35">
        <v>0</v>
      </c>
      <c r="H30" s="34"/>
      <c r="I30" s="35">
        <v>0</v>
      </c>
      <c r="J30" s="34"/>
      <c r="K30" s="35">
        <v>0</v>
      </c>
      <c r="L30" s="34"/>
      <c r="M30" s="35">
        <v>0</v>
      </c>
      <c r="N30" s="34"/>
      <c r="O30" s="35">
        <v>0</v>
      </c>
      <c r="P30" s="34"/>
      <c r="Q30" s="35">
        <v>0</v>
      </c>
      <c r="R30" s="34"/>
      <c r="S30" s="35">
        <v>0</v>
      </c>
      <c r="T30" s="34"/>
      <c r="U30" s="35">
        <v>0</v>
      </c>
      <c r="V30" s="34"/>
      <c r="W30" s="35">
        <v>0</v>
      </c>
      <c r="X30" s="34"/>
      <c r="Y30" s="35">
        <v>2247007</v>
      </c>
    </row>
    <row r="31" spans="1:25" ht="21.75" customHeight="1" x14ac:dyDescent="0.2">
      <c r="A31" s="45" t="s">
        <v>258</v>
      </c>
      <c r="B31" s="34"/>
      <c r="C31" s="45" t="s">
        <v>280</v>
      </c>
      <c r="D31" s="34"/>
      <c r="E31" s="45"/>
      <c r="F31" s="34"/>
      <c r="G31" s="35">
        <v>0</v>
      </c>
      <c r="H31" s="34"/>
      <c r="I31" s="35">
        <v>0</v>
      </c>
      <c r="J31" s="34"/>
      <c r="K31" s="35">
        <v>0</v>
      </c>
      <c r="L31" s="34"/>
      <c r="M31" s="35">
        <v>0</v>
      </c>
      <c r="N31" s="34"/>
      <c r="O31" s="35">
        <v>0</v>
      </c>
      <c r="P31" s="34"/>
      <c r="Q31" s="35">
        <v>0</v>
      </c>
      <c r="R31" s="34"/>
      <c r="S31" s="35">
        <v>0</v>
      </c>
      <c r="T31" s="34"/>
      <c r="U31" s="35">
        <v>0</v>
      </c>
      <c r="V31" s="34"/>
      <c r="W31" s="35">
        <v>0</v>
      </c>
      <c r="X31" s="34"/>
      <c r="Y31" s="35">
        <v>-508111588.5</v>
      </c>
    </row>
    <row r="32" spans="1:25" ht="21.75" customHeight="1" x14ac:dyDescent="0.2">
      <c r="A32" s="45" t="s">
        <v>258</v>
      </c>
      <c r="B32" s="34"/>
      <c r="C32" s="45" t="s">
        <v>281</v>
      </c>
      <c r="D32" s="34"/>
      <c r="E32" s="45"/>
      <c r="F32" s="34"/>
      <c r="G32" s="35">
        <v>0</v>
      </c>
      <c r="H32" s="34"/>
      <c r="I32" s="35">
        <v>0</v>
      </c>
      <c r="J32" s="34"/>
      <c r="K32" s="35">
        <v>0</v>
      </c>
      <c r="L32" s="34"/>
      <c r="M32" s="35">
        <v>0</v>
      </c>
      <c r="N32" s="34"/>
      <c r="O32" s="35">
        <v>0</v>
      </c>
      <c r="P32" s="34"/>
      <c r="Q32" s="35">
        <v>0</v>
      </c>
      <c r="R32" s="34"/>
      <c r="S32" s="35">
        <v>0</v>
      </c>
      <c r="T32" s="34"/>
      <c r="U32" s="35">
        <v>0</v>
      </c>
      <c r="V32" s="34"/>
      <c r="W32" s="35">
        <v>0</v>
      </c>
      <c r="X32" s="34"/>
      <c r="Y32" s="35">
        <v>5305095</v>
      </c>
    </row>
    <row r="33" spans="1:25" ht="21.75" customHeight="1" x14ac:dyDescent="0.2">
      <c r="A33" s="45" t="s">
        <v>258</v>
      </c>
      <c r="B33" s="34"/>
      <c r="C33" s="45" t="s">
        <v>282</v>
      </c>
      <c r="D33" s="34"/>
      <c r="E33" s="45"/>
      <c r="F33" s="34"/>
      <c r="G33" s="35">
        <v>0</v>
      </c>
      <c r="H33" s="34"/>
      <c r="I33" s="35">
        <v>0</v>
      </c>
      <c r="J33" s="34"/>
      <c r="K33" s="35">
        <v>0</v>
      </c>
      <c r="L33" s="34"/>
      <c r="M33" s="35">
        <v>0</v>
      </c>
      <c r="N33" s="34"/>
      <c r="O33" s="35">
        <v>0</v>
      </c>
      <c r="P33" s="34"/>
      <c r="Q33" s="35">
        <v>0</v>
      </c>
      <c r="R33" s="34"/>
      <c r="S33" s="35">
        <v>0</v>
      </c>
      <c r="T33" s="34"/>
      <c r="U33" s="35">
        <v>0</v>
      </c>
      <c r="V33" s="34"/>
      <c r="W33" s="35">
        <v>0</v>
      </c>
      <c r="X33" s="34"/>
      <c r="Y33" s="35">
        <v>55103336</v>
      </c>
    </row>
    <row r="34" spans="1:25" ht="21.75" customHeight="1" x14ac:dyDescent="0.2">
      <c r="A34" s="45" t="s">
        <v>269</v>
      </c>
      <c r="B34" s="34"/>
      <c r="C34" s="45" t="s">
        <v>283</v>
      </c>
      <c r="D34" s="34"/>
      <c r="E34" s="45"/>
      <c r="F34" s="34"/>
      <c r="G34" s="35">
        <v>0</v>
      </c>
      <c r="H34" s="34"/>
      <c r="I34" s="35">
        <v>0</v>
      </c>
      <c r="J34" s="34"/>
      <c r="K34" s="35">
        <v>0</v>
      </c>
      <c r="L34" s="34"/>
      <c r="M34" s="35">
        <v>0</v>
      </c>
      <c r="N34" s="34"/>
      <c r="O34" s="35">
        <v>0</v>
      </c>
      <c r="P34" s="34"/>
      <c r="Q34" s="35">
        <v>0</v>
      </c>
      <c r="R34" s="34"/>
      <c r="S34" s="35">
        <v>0</v>
      </c>
      <c r="T34" s="34"/>
      <c r="U34" s="35">
        <v>0</v>
      </c>
      <c r="V34" s="34"/>
      <c r="W34" s="35">
        <v>0</v>
      </c>
      <c r="X34" s="34"/>
      <c r="Y34" s="35">
        <v>3893345</v>
      </c>
    </row>
    <row r="35" spans="1:25" ht="21.75" customHeight="1" x14ac:dyDescent="0.2">
      <c r="A35" s="45" t="s">
        <v>258</v>
      </c>
      <c r="B35" s="34"/>
      <c r="C35" s="45" t="s">
        <v>284</v>
      </c>
      <c r="D35" s="34"/>
      <c r="E35" s="45"/>
      <c r="F35" s="34"/>
      <c r="G35" s="35">
        <v>0</v>
      </c>
      <c r="H35" s="34"/>
      <c r="I35" s="35">
        <v>0</v>
      </c>
      <c r="J35" s="34"/>
      <c r="K35" s="35">
        <v>0</v>
      </c>
      <c r="L35" s="34"/>
      <c r="M35" s="35">
        <v>0</v>
      </c>
      <c r="N35" s="34"/>
      <c r="O35" s="35">
        <v>0</v>
      </c>
      <c r="P35" s="34"/>
      <c r="Q35" s="35">
        <v>0</v>
      </c>
      <c r="R35" s="34"/>
      <c r="S35" s="35">
        <v>0</v>
      </c>
      <c r="T35" s="34"/>
      <c r="U35" s="35">
        <v>0</v>
      </c>
      <c r="V35" s="34"/>
      <c r="W35" s="35">
        <v>0</v>
      </c>
      <c r="X35" s="34"/>
      <c r="Y35" s="35">
        <v>9823214</v>
      </c>
    </row>
    <row r="36" spans="1:25" ht="21.75" customHeight="1" x14ac:dyDescent="0.2">
      <c r="A36" s="45" t="s">
        <v>258</v>
      </c>
      <c r="B36" s="34"/>
      <c r="C36" s="45" t="s">
        <v>285</v>
      </c>
      <c r="D36" s="34"/>
      <c r="E36" s="45"/>
      <c r="F36" s="34"/>
      <c r="G36" s="35">
        <v>0</v>
      </c>
      <c r="H36" s="34"/>
      <c r="I36" s="35">
        <v>0</v>
      </c>
      <c r="J36" s="34"/>
      <c r="K36" s="35">
        <v>0</v>
      </c>
      <c r="L36" s="34"/>
      <c r="M36" s="35">
        <v>0</v>
      </c>
      <c r="N36" s="34"/>
      <c r="O36" s="35">
        <v>0</v>
      </c>
      <c r="P36" s="34"/>
      <c r="Q36" s="35">
        <v>0</v>
      </c>
      <c r="R36" s="34"/>
      <c r="S36" s="35">
        <v>0</v>
      </c>
      <c r="T36" s="34"/>
      <c r="U36" s="35">
        <v>0</v>
      </c>
      <c r="V36" s="34"/>
      <c r="W36" s="35">
        <v>0</v>
      </c>
      <c r="X36" s="34"/>
      <c r="Y36" s="35">
        <v>7413429</v>
      </c>
    </row>
    <row r="37" spans="1:25" ht="21.75" customHeight="1" x14ac:dyDescent="0.2">
      <c r="A37" s="45" t="s">
        <v>262</v>
      </c>
      <c r="B37" s="34"/>
      <c r="C37" s="45" t="s">
        <v>286</v>
      </c>
      <c r="D37" s="34"/>
      <c r="E37" s="45"/>
      <c r="F37" s="34"/>
      <c r="G37" s="35">
        <v>0</v>
      </c>
      <c r="H37" s="34"/>
      <c r="I37" s="35">
        <v>0</v>
      </c>
      <c r="J37" s="34"/>
      <c r="K37" s="35">
        <v>0</v>
      </c>
      <c r="L37" s="34"/>
      <c r="M37" s="35">
        <v>0</v>
      </c>
      <c r="N37" s="34"/>
      <c r="O37" s="35">
        <v>0</v>
      </c>
      <c r="P37" s="34"/>
      <c r="Q37" s="35">
        <v>0</v>
      </c>
      <c r="R37" s="34"/>
      <c r="S37" s="35">
        <v>0</v>
      </c>
      <c r="T37" s="34"/>
      <c r="U37" s="35">
        <v>0</v>
      </c>
      <c r="V37" s="34"/>
      <c r="W37" s="35">
        <v>0</v>
      </c>
      <c r="X37" s="34"/>
      <c r="Y37" s="35">
        <v>89626936</v>
      </c>
    </row>
    <row r="38" spans="1:25" ht="21.75" customHeight="1" x14ac:dyDescent="0.2">
      <c r="A38" s="45" t="s">
        <v>262</v>
      </c>
      <c r="B38" s="34"/>
      <c r="C38" s="45" t="s">
        <v>287</v>
      </c>
      <c r="D38" s="34"/>
      <c r="E38" s="45"/>
      <c r="F38" s="34"/>
      <c r="G38" s="35">
        <v>0</v>
      </c>
      <c r="H38" s="34"/>
      <c r="I38" s="35">
        <v>0</v>
      </c>
      <c r="J38" s="34"/>
      <c r="K38" s="35">
        <v>0</v>
      </c>
      <c r="L38" s="34"/>
      <c r="M38" s="35">
        <v>0</v>
      </c>
      <c r="N38" s="34"/>
      <c r="O38" s="35">
        <v>0</v>
      </c>
      <c r="P38" s="34"/>
      <c r="Q38" s="35">
        <v>0</v>
      </c>
      <c r="R38" s="34"/>
      <c r="S38" s="35">
        <v>0</v>
      </c>
      <c r="T38" s="34"/>
      <c r="U38" s="35">
        <v>0</v>
      </c>
      <c r="V38" s="34"/>
      <c r="W38" s="35">
        <v>0</v>
      </c>
      <c r="X38" s="34"/>
      <c r="Y38" s="35">
        <v>191950269</v>
      </c>
    </row>
    <row r="39" spans="1:25" ht="21.75" customHeight="1" x14ac:dyDescent="0.2">
      <c r="A39" s="45" t="s">
        <v>258</v>
      </c>
      <c r="B39" s="34"/>
      <c r="C39" s="45" t="s">
        <v>259</v>
      </c>
      <c r="D39" s="34"/>
      <c r="E39" s="45"/>
      <c r="F39" s="34"/>
      <c r="G39" s="35">
        <v>0</v>
      </c>
      <c r="H39" s="34"/>
      <c r="I39" s="35">
        <v>0</v>
      </c>
      <c r="J39" s="34"/>
      <c r="K39" s="35">
        <v>0</v>
      </c>
      <c r="L39" s="34"/>
      <c r="M39" s="35">
        <v>0</v>
      </c>
      <c r="N39" s="34"/>
      <c r="O39" s="35">
        <v>0</v>
      </c>
      <c r="P39" s="34"/>
      <c r="Q39" s="35">
        <v>0</v>
      </c>
      <c r="R39" s="34"/>
      <c r="S39" s="35">
        <v>0</v>
      </c>
      <c r="T39" s="34"/>
      <c r="U39" s="35">
        <v>0</v>
      </c>
      <c r="V39" s="34"/>
      <c r="W39" s="35">
        <v>0</v>
      </c>
      <c r="X39" s="34"/>
      <c r="Y39" s="35">
        <v>565969755</v>
      </c>
    </row>
    <row r="40" spans="1:25" ht="21.75" customHeight="1" x14ac:dyDescent="0.2">
      <c r="A40" s="45" t="s">
        <v>258</v>
      </c>
      <c r="B40" s="34"/>
      <c r="C40" s="45" t="s">
        <v>267</v>
      </c>
      <c r="D40" s="34"/>
      <c r="E40" s="45"/>
      <c r="F40" s="34"/>
      <c r="G40" s="35">
        <v>0</v>
      </c>
      <c r="H40" s="34"/>
      <c r="I40" s="35">
        <v>0</v>
      </c>
      <c r="J40" s="34"/>
      <c r="K40" s="35">
        <v>0</v>
      </c>
      <c r="L40" s="34"/>
      <c r="M40" s="35">
        <v>0</v>
      </c>
      <c r="N40" s="34"/>
      <c r="O40" s="35">
        <v>0</v>
      </c>
      <c r="P40" s="34"/>
      <c r="Q40" s="35">
        <v>0</v>
      </c>
      <c r="R40" s="34"/>
      <c r="S40" s="35">
        <v>0</v>
      </c>
      <c r="T40" s="34"/>
      <c r="U40" s="35">
        <v>0</v>
      </c>
      <c r="V40" s="34"/>
      <c r="W40" s="35">
        <v>0</v>
      </c>
      <c r="X40" s="34"/>
      <c r="Y40" s="35">
        <v>370882997</v>
      </c>
    </row>
    <row r="41" spans="1:25" ht="21.75" customHeight="1" x14ac:dyDescent="0.2">
      <c r="A41" s="45" t="s">
        <v>288</v>
      </c>
      <c r="B41" s="34"/>
      <c r="C41" s="45" t="s">
        <v>289</v>
      </c>
      <c r="D41" s="34"/>
      <c r="E41" s="45"/>
      <c r="F41" s="34"/>
      <c r="G41" s="35">
        <v>0</v>
      </c>
      <c r="H41" s="34"/>
      <c r="I41" s="35">
        <v>0</v>
      </c>
      <c r="J41" s="34"/>
      <c r="K41" s="35">
        <v>0</v>
      </c>
      <c r="L41" s="34"/>
      <c r="M41" s="35">
        <v>0</v>
      </c>
      <c r="N41" s="34"/>
      <c r="O41" s="35">
        <v>0</v>
      </c>
      <c r="P41" s="34"/>
      <c r="Q41" s="35">
        <v>0</v>
      </c>
      <c r="R41" s="34"/>
      <c r="S41" s="35">
        <v>0</v>
      </c>
      <c r="T41" s="34"/>
      <c r="U41" s="35">
        <v>0</v>
      </c>
      <c r="V41" s="34"/>
      <c r="W41" s="35">
        <v>0</v>
      </c>
      <c r="X41" s="34"/>
      <c r="Y41" s="35">
        <v>244000000</v>
      </c>
    </row>
    <row r="42" spans="1:25" ht="21.75" customHeight="1" x14ac:dyDescent="0.2">
      <c r="A42" s="45" t="s">
        <v>269</v>
      </c>
      <c r="B42" s="34"/>
      <c r="C42" s="45" t="s">
        <v>271</v>
      </c>
      <c r="D42" s="34"/>
      <c r="E42" s="45"/>
      <c r="F42" s="34"/>
      <c r="G42" s="35">
        <v>0</v>
      </c>
      <c r="H42" s="34"/>
      <c r="I42" s="35">
        <v>0</v>
      </c>
      <c r="J42" s="34"/>
      <c r="K42" s="35">
        <v>0</v>
      </c>
      <c r="L42" s="34"/>
      <c r="M42" s="35">
        <v>0</v>
      </c>
      <c r="N42" s="34"/>
      <c r="O42" s="35">
        <v>0</v>
      </c>
      <c r="P42" s="34"/>
      <c r="Q42" s="35">
        <v>0</v>
      </c>
      <c r="R42" s="34"/>
      <c r="S42" s="35">
        <v>0</v>
      </c>
      <c r="T42" s="34"/>
      <c r="U42" s="35">
        <v>0</v>
      </c>
      <c r="V42" s="34"/>
      <c r="W42" s="35">
        <v>0</v>
      </c>
      <c r="X42" s="34"/>
      <c r="Y42" s="35">
        <v>810858000</v>
      </c>
    </row>
    <row r="43" spans="1:25" ht="21.75" customHeight="1" x14ac:dyDescent="0.2">
      <c r="A43" s="45" t="s">
        <v>260</v>
      </c>
      <c r="B43" s="34"/>
      <c r="C43" s="45" t="s">
        <v>261</v>
      </c>
      <c r="D43" s="34"/>
      <c r="E43" s="45"/>
      <c r="F43" s="34"/>
      <c r="G43" s="35">
        <v>0</v>
      </c>
      <c r="H43" s="34"/>
      <c r="I43" s="35">
        <v>0</v>
      </c>
      <c r="J43" s="34"/>
      <c r="K43" s="35">
        <v>0</v>
      </c>
      <c r="L43" s="34"/>
      <c r="M43" s="35">
        <v>0</v>
      </c>
      <c r="N43" s="34"/>
      <c r="O43" s="35">
        <v>0</v>
      </c>
      <c r="P43" s="34"/>
      <c r="Q43" s="35">
        <v>0</v>
      </c>
      <c r="R43" s="34"/>
      <c r="S43" s="35">
        <v>0</v>
      </c>
      <c r="T43" s="34"/>
      <c r="U43" s="35">
        <v>0</v>
      </c>
      <c r="V43" s="34"/>
      <c r="W43" s="35">
        <v>0</v>
      </c>
      <c r="X43" s="34"/>
      <c r="Y43" s="35">
        <v>11246134</v>
      </c>
    </row>
    <row r="44" spans="1:25" ht="21.75" customHeight="1" x14ac:dyDescent="0.2">
      <c r="A44" s="45" t="s">
        <v>258</v>
      </c>
      <c r="B44" s="34"/>
      <c r="C44" s="45" t="s">
        <v>290</v>
      </c>
      <c r="D44" s="34"/>
      <c r="E44" s="45"/>
      <c r="F44" s="34"/>
      <c r="G44" s="35">
        <v>0</v>
      </c>
      <c r="H44" s="34"/>
      <c r="I44" s="35">
        <v>0</v>
      </c>
      <c r="J44" s="34"/>
      <c r="K44" s="35">
        <v>0</v>
      </c>
      <c r="L44" s="34"/>
      <c r="M44" s="35">
        <v>0</v>
      </c>
      <c r="N44" s="34"/>
      <c r="O44" s="35">
        <v>0</v>
      </c>
      <c r="P44" s="34"/>
      <c r="Q44" s="35">
        <v>0</v>
      </c>
      <c r="R44" s="34"/>
      <c r="S44" s="35">
        <v>0</v>
      </c>
      <c r="T44" s="34"/>
      <c r="U44" s="35">
        <v>0</v>
      </c>
      <c r="V44" s="34"/>
      <c r="W44" s="35">
        <v>0</v>
      </c>
      <c r="X44" s="34"/>
      <c r="Y44" s="35">
        <v>1603603000</v>
      </c>
    </row>
    <row r="45" spans="1:25" ht="21.75" customHeight="1" x14ac:dyDescent="0.2">
      <c r="A45" s="45" t="s">
        <v>262</v>
      </c>
      <c r="B45" s="34"/>
      <c r="C45" s="45" t="s">
        <v>263</v>
      </c>
      <c r="D45" s="34"/>
      <c r="E45" s="45"/>
      <c r="F45" s="34"/>
      <c r="G45" s="35">
        <v>0</v>
      </c>
      <c r="H45" s="34"/>
      <c r="I45" s="35">
        <v>0</v>
      </c>
      <c r="J45" s="34"/>
      <c r="K45" s="35">
        <v>0</v>
      </c>
      <c r="L45" s="34"/>
      <c r="M45" s="35">
        <v>0</v>
      </c>
      <c r="N45" s="34"/>
      <c r="O45" s="35">
        <v>0</v>
      </c>
      <c r="P45" s="34"/>
      <c r="Q45" s="35">
        <v>0</v>
      </c>
      <c r="R45" s="34"/>
      <c r="S45" s="35">
        <v>0</v>
      </c>
      <c r="T45" s="34"/>
      <c r="U45" s="35">
        <v>0</v>
      </c>
      <c r="V45" s="34"/>
      <c r="W45" s="35">
        <v>0</v>
      </c>
      <c r="X45" s="34"/>
      <c r="Y45" s="35">
        <v>3058673996</v>
      </c>
    </row>
    <row r="46" spans="1:25" ht="21.75" customHeight="1" x14ac:dyDescent="0.2">
      <c r="A46" s="45" t="s">
        <v>269</v>
      </c>
      <c r="B46" s="34"/>
      <c r="C46" s="45" t="s">
        <v>276</v>
      </c>
      <c r="D46" s="34"/>
      <c r="E46" s="45"/>
      <c r="F46" s="34"/>
      <c r="G46" s="35">
        <v>0</v>
      </c>
      <c r="H46" s="34"/>
      <c r="I46" s="35">
        <v>0</v>
      </c>
      <c r="J46" s="34"/>
      <c r="K46" s="35">
        <v>0</v>
      </c>
      <c r="L46" s="34"/>
      <c r="M46" s="35">
        <v>0</v>
      </c>
      <c r="N46" s="34"/>
      <c r="O46" s="35">
        <v>0</v>
      </c>
      <c r="P46" s="34"/>
      <c r="Q46" s="35">
        <v>0</v>
      </c>
      <c r="R46" s="34"/>
      <c r="S46" s="35">
        <v>0</v>
      </c>
      <c r="T46" s="34"/>
      <c r="U46" s="35">
        <v>0</v>
      </c>
      <c r="V46" s="34"/>
      <c r="W46" s="35">
        <v>0</v>
      </c>
      <c r="X46" s="34"/>
      <c r="Y46" s="35">
        <v>2424721857</v>
      </c>
    </row>
    <row r="47" spans="1:25" ht="21.75" customHeight="1" x14ac:dyDescent="0.2">
      <c r="A47" s="45" t="s">
        <v>260</v>
      </c>
      <c r="B47" s="34"/>
      <c r="C47" s="45" t="s">
        <v>266</v>
      </c>
      <c r="D47" s="34"/>
      <c r="E47" s="45"/>
      <c r="F47" s="34"/>
      <c r="G47" s="35">
        <v>0</v>
      </c>
      <c r="H47" s="34"/>
      <c r="I47" s="35">
        <v>0</v>
      </c>
      <c r="J47" s="34"/>
      <c r="K47" s="35">
        <v>0</v>
      </c>
      <c r="L47" s="34"/>
      <c r="M47" s="35">
        <v>0</v>
      </c>
      <c r="N47" s="34"/>
      <c r="O47" s="35">
        <v>0</v>
      </c>
      <c r="P47" s="34"/>
      <c r="Q47" s="35">
        <v>0</v>
      </c>
      <c r="R47" s="34"/>
      <c r="S47" s="35">
        <v>0</v>
      </c>
      <c r="T47" s="34"/>
      <c r="U47" s="35">
        <v>0</v>
      </c>
      <c r="V47" s="34"/>
      <c r="W47" s="35">
        <v>0</v>
      </c>
      <c r="X47" s="34"/>
      <c r="Y47" s="35">
        <v>1282660</v>
      </c>
    </row>
    <row r="48" spans="1:25" ht="21.75" customHeight="1" x14ac:dyDescent="0.2">
      <c r="A48" s="45" t="s">
        <v>291</v>
      </c>
      <c r="B48" s="34"/>
      <c r="C48" s="45" t="s">
        <v>292</v>
      </c>
      <c r="D48" s="34"/>
      <c r="E48" s="45"/>
      <c r="F48" s="34"/>
      <c r="G48" s="35">
        <v>0</v>
      </c>
      <c r="H48" s="34"/>
      <c r="I48" s="35">
        <v>0</v>
      </c>
      <c r="J48" s="34"/>
      <c r="K48" s="35">
        <v>0</v>
      </c>
      <c r="L48" s="34"/>
      <c r="M48" s="35">
        <v>0</v>
      </c>
      <c r="N48" s="34"/>
      <c r="O48" s="35">
        <v>0</v>
      </c>
      <c r="P48" s="34"/>
      <c r="Q48" s="35">
        <v>0</v>
      </c>
      <c r="R48" s="34"/>
      <c r="S48" s="35">
        <v>0</v>
      </c>
      <c r="T48" s="34"/>
      <c r="U48" s="35">
        <v>0</v>
      </c>
      <c r="V48" s="34"/>
      <c r="W48" s="35">
        <v>0</v>
      </c>
      <c r="X48" s="34"/>
      <c r="Y48" s="35">
        <v>5000000</v>
      </c>
    </row>
    <row r="49" spans="1:25" ht="21.75" customHeight="1" x14ac:dyDescent="0.2">
      <c r="A49" s="45" t="s">
        <v>260</v>
      </c>
      <c r="B49" s="34"/>
      <c r="C49" s="45" t="s">
        <v>293</v>
      </c>
      <c r="D49" s="34"/>
      <c r="E49" s="45"/>
      <c r="F49" s="34"/>
      <c r="G49" s="35">
        <v>0</v>
      </c>
      <c r="H49" s="34"/>
      <c r="I49" s="35">
        <v>0</v>
      </c>
      <c r="J49" s="34"/>
      <c r="K49" s="35">
        <v>0</v>
      </c>
      <c r="L49" s="34"/>
      <c r="M49" s="35">
        <v>0</v>
      </c>
      <c r="N49" s="34"/>
      <c r="O49" s="35">
        <v>0</v>
      </c>
      <c r="P49" s="34"/>
      <c r="Q49" s="35">
        <v>0</v>
      </c>
      <c r="R49" s="34"/>
      <c r="S49" s="35">
        <v>0</v>
      </c>
      <c r="T49" s="34"/>
      <c r="U49" s="35">
        <v>0</v>
      </c>
      <c r="V49" s="34"/>
      <c r="W49" s="35">
        <v>0</v>
      </c>
      <c r="X49" s="34"/>
      <c r="Y49" s="35">
        <v>-27006885</v>
      </c>
    </row>
    <row r="50" spans="1:25" ht="21.75" customHeight="1" x14ac:dyDescent="0.2">
      <c r="A50" s="45" t="s">
        <v>260</v>
      </c>
      <c r="B50" s="34"/>
      <c r="C50" s="45" t="s">
        <v>294</v>
      </c>
      <c r="D50" s="34"/>
      <c r="E50" s="45"/>
      <c r="F50" s="34"/>
      <c r="G50" s="35">
        <v>0</v>
      </c>
      <c r="H50" s="34"/>
      <c r="I50" s="35">
        <v>0</v>
      </c>
      <c r="J50" s="34"/>
      <c r="K50" s="35">
        <v>0</v>
      </c>
      <c r="L50" s="34"/>
      <c r="M50" s="35">
        <v>0</v>
      </c>
      <c r="N50" s="34"/>
      <c r="O50" s="35">
        <v>0</v>
      </c>
      <c r="P50" s="34"/>
      <c r="Q50" s="35">
        <v>0</v>
      </c>
      <c r="R50" s="34"/>
      <c r="S50" s="35">
        <v>0</v>
      </c>
      <c r="T50" s="34"/>
      <c r="U50" s="35">
        <v>0</v>
      </c>
      <c r="V50" s="34"/>
      <c r="W50" s="35">
        <v>0</v>
      </c>
      <c r="X50" s="34"/>
      <c r="Y50" s="35">
        <v>-252156280</v>
      </c>
    </row>
    <row r="51" spans="1:25" ht="21.75" customHeight="1" x14ac:dyDescent="0.2">
      <c r="A51" s="45" t="s">
        <v>295</v>
      </c>
      <c r="B51" s="34"/>
      <c r="C51" s="45" t="s">
        <v>296</v>
      </c>
      <c r="D51" s="34"/>
      <c r="E51" s="45"/>
      <c r="F51" s="34"/>
      <c r="G51" s="35">
        <v>0</v>
      </c>
      <c r="H51" s="34"/>
      <c r="I51" s="35">
        <v>0</v>
      </c>
      <c r="J51" s="34"/>
      <c r="K51" s="35">
        <v>0</v>
      </c>
      <c r="L51" s="34"/>
      <c r="M51" s="35">
        <v>0</v>
      </c>
      <c r="N51" s="34"/>
      <c r="O51" s="35">
        <v>0</v>
      </c>
      <c r="P51" s="34"/>
      <c r="Q51" s="35">
        <v>0</v>
      </c>
      <c r="R51" s="34"/>
      <c r="S51" s="35">
        <v>0</v>
      </c>
      <c r="T51" s="34"/>
      <c r="U51" s="35">
        <v>0</v>
      </c>
      <c r="V51" s="34"/>
      <c r="W51" s="35">
        <v>0</v>
      </c>
      <c r="X51" s="34"/>
      <c r="Y51" s="35">
        <v>134880675</v>
      </c>
    </row>
    <row r="52" spans="1:25" ht="21.75" customHeight="1" x14ac:dyDescent="0.2">
      <c r="A52" s="45" t="s">
        <v>295</v>
      </c>
      <c r="B52" s="34"/>
      <c r="C52" s="45" t="s">
        <v>296</v>
      </c>
      <c r="D52" s="34"/>
      <c r="E52" s="45"/>
      <c r="F52" s="34"/>
      <c r="G52" s="35">
        <v>0</v>
      </c>
      <c r="H52" s="34"/>
      <c r="I52" s="35">
        <v>0</v>
      </c>
      <c r="J52" s="34"/>
      <c r="K52" s="35">
        <v>0</v>
      </c>
      <c r="L52" s="34"/>
      <c r="M52" s="35">
        <v>0</v>
      </c>
      <c r="N52" s="34"/>
      <c r="O52" s="35">
        <v>0</v>
      </c>
      <c r="P52" s="34"/>
      <c r="Q52" s="35">
        <v>0</v>
      </c>
      <c r="R52" s="34"/>
      <c r="S52" s="35">
        <v>0</v>
      </c>
      <c r="T52" s="34"/>
      <c r="U52" s="35">
        <v>0</v>
      </c>
      <c r="V52" s="34"/>
      <c r="W52" s="35">
        <v>0</v>
      </c>
      <c r="X52" s="34"/>
      <c r="Y52" s="35">
        <v>4646266</v>
      </c>
    </row>
    <row r="53" spans="1:25" ht="21.75" customHeight="1" x14ac:dyDescent="0.2">
      <c r="A53" s="45" t="s">
        <v>262</v>
      </c>
      <c r="B53" s="34"/>
      <c r="C53" s="45" t="s">
        <v>297</v>
      </c>
      <c r="D53" s="34"/>
      <c r="E53" s="45"/>
      <c r="F53" s="34"/>
      <c r="G53" s="35">
        <v>0</v>
      </c>
      <c r="H53" s="34"/>
      <c r="I53" s="35">
        <v>0</v>
      </c>
      <c r="J53" s="34"/>
      <c r="K53" s="35">
        <v>0</v>
      </c>
      <c r="L53" s="34"/>
      <c r="M53" s="35">
        <v>0</v>
      </c>
      <c r="N53" s="34"/>
      <c r="O53" s="35">
        <v>0</v>
      </c>
      <c r="P53" s="34"/>
      <c r="Q53" s="35">
        <v>0</v>
      </c>
      <c r="R53" s="34"/>
      <c r="S53" s="35">
        <v>0</v>
      </c>
      <c r="T53" s="34"/>
      <c r="U53" s="35">
        <v>0</v>
      </c>
      <c r="V53" s="34"/>
      <c r="W53" s="35">
        <v>0</v>
      </c>
      <c r="X53" s="34"/>
      <c r="Y53" s="35">
        <v>-4203069</v>
      </c>
    </row>
    <row r="54" spans="1:25" ht="21.75" customHeight="1" x14ac:dyDescent="0.2">
      <c r="A54" s="37" t="s">
        <v>45</v>
      </c>
      <c r="B54" s="37"/>
      <c r="C54" s="37"/>
      <c r="D54" s="34"/>
      <c r="E54" s="38"/>
      <c r="F54" s="34"/>
      <c r="G54" s="38"/>
      <c r="H54" s="34"/>
      <c r="I54" s="38"/>
      <c r="J54" s="34"/>
      <c r="K54" s="38">
        <v>0</v>
      </c>
      <c r="L54" s="34"/>
      <c r="M54" s="38">
        <v>0</v>
      </c>
      <c r="N54" s="34"/>
      <c r="O54" s="38">
        <v>0</v>
      </c>
      <c r="P54" s="34"/>
      <c r="Q54" s="38">
        <v>0</v>
      </c>
      <c r="R54" s="34"/>
      <c r="S54" s="38">
        <v>0</v>
      </c>
      <c r="T54" s="34"/>
      <c r="U54" s="38">
        <v>0</v>
      </c>
      <c r="V54" s="34"/>
      <c r="W54" s="38">
        <v>0</v>
      </c>
      <c r="X54" s="34"/>
      <c r="Y54" s="38">
        <v>-6613105925.6999998</v>
      </c>
    </row>
  </sheetData>
  <mergeCells count="6">
    <mergeCell ref="A54:C54"/>
    <mergeCell ref="A1:Y1"/>
    <mergeCell ref="A2:Y2"/>
    <mergeCell ref="A3:Y3"/>
    <mergeCell ref="A5:Y5"/>
    <mergeCell ref="E7:W7"/>
  </mergeCells>
  <pageMargins left="0.39" right="0.39" top="0.39" bottom="0.39" header="0" footer="0"/>
  <pageSetup scale="6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zoomScaleNormal="100" workbookViewId="0">
      <selection activeCell="F9" sqref="F9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3" bestFit="1" customWidth="1"/>
    <col min="13" max="13" width="1.28515625" customWidth="1"/>
    <col min="14" max="14" width="12" bestFit="1" customWidth="1"/>
    <col min="15" max="15" width="1.28515625" customWidth="1"/>
    <col min="16" max="16" width="8.7109375" bestFit="1" customWidth="1"/>
    <col min="17" max="17" width="1.28515625" customWidth="1"/>
    <col min="18" max="18" width="16.28515625" bestFit="1" customWidth="1"/>
    <col min="19" max="19" width="1.28515625" customWidth="1"/>
    <col min="20" max="20" width="16.140625" bestFit="1" customWidth="1"/>
    <col min="21" max="21" width="1.28515625" customWidth="1"/>
    <col min="22" max="22" width="8" bestFit="1" customWidth="1"/>
    <col min="23" max="23" width="1.28515625" customWidth="1"/>
    <col min="24" max="24" width="16.28515625" bestFit="1" customWidth="1"/>
    <col min="25" max="25" width="1.28515625" customWidth="1"/>
    <col min="26" max="26" width="8.7109375" bestFit="1" customWidth="1"/>
    <col min="27" max="27" width="1.28515625" customWidth="1"/>
    <col min="28" max="28" width="16.140625" bestFit="1" customWidth="1"/>
    <col min="29" max="29" width="1.28515625" customWidth="1"/>
    <col min="30" max="30" width="8.7109375" bestFit="1" customWidth="1"/>
    <col min="31" max="31" width="1.28515625" customWidth="1"/>
    <col min="32" max="32" width="16.28515625" bestFit="1" customWidth="1"/>
    <col min="33" max="33" width="1.28515625" customWidth="1"/>
    <col min="34" max="34" width="16.28515625" bestFit="1" customWidth="1"/>
    <col min="35" max="35" width="1.28515625" customWidth="1"/>
    <col min="36" max="36" width="16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4.45" customHeight="1" x14ac:dyDescent="0.2"/>
    <row r="5" spans="1:38" s="41" customFormat="1" ht="14.45" customHeight="1" x14ac:dyDescent="0.2">
      <c r="A5" s="42" t="s">
        <v>62</v>
      </c>
      <c r="B5" s="40" t="s">
        <v>63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14.45" customHeight="1" x14ac:dyDescent="0.2">
      <c r="A6" s="26" t="s">
        <v>64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 t="s">
        <v>7</v>
      </c>
      <c r="Q6" s="26"/>
      <c r="R6" s="26"/>
      <c r="S6" s="26"/>
      <c r="T6" s="26"/>
      <c r="V6" s="26" t="s">
        <v>8</v>
      </c>
      <c r="W6" s="26"/>
      <c r="X6" s="26"/>
      <c r="Y6" s="26"/>
      <c r="Z6" s="26"/>
      <c r="AA6" s="26"/>
      <c r="AB6" s="26"/>
      <c r="AD6" s="26" t="s">
        <v>9</v>
      </c>
      <c r="AE6" s="26"/>
      <c r="AF6" s="26"/>
      <c r="AG6" s="26"/>
      <c r="AH6" s="26"/>
      <c r="AI6" s="26"/>
      <c r="AJ6" s="26"/>
      <c r="AK6" s="26"/>
      <c r="AL6" s="26"/>
    </row>
    <row r="7" spans="1:38" ht="14.4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V7" s="12" t="s">
        <v>10</v>
      </c>
      <c r="W7" s="12"/>
      <c r="X7" s="12"/>
      <c r="Y7" s="2"/>
      <c r="Z7" s="12" t="s">
        <v>11</v>
      </c>
      <c r="AA7" s="12"/>
      <c r="AB7" s="12"/>
      <c r="AD7" s="2"/>
      <c r="AE7" s="2"/>
      <c r="AF7" s="2"/>
      <c r="AG7" s="2"/>
      <c r="AH7" s="2"/>
      <c r="AI7" s="2"/>
      <c r="AJ7" s="2"/>
      <c r="AK7" s="2"/>
      <c r="AL7" s="2"/>
    </row>
    <row r="8" spans="1:38" ht="14.45" customHeight="1" x14ac:dyDescent="0.2">
      <c r="A8" s="26" t="s">
        <v>65</v>
      </c>
      <c r="B8" s="26"/>
      <c r="D8" s="44" t="s">
        <v>66</v>
      </c>
      <c r="F8" s="44" t="s">
        <v>67</v>
      </c>
      <c r="H8" s="44" t="s">
        <v>68</v>
      </c>
      <c r="J8" s="44" t="s">
        <v>69</v>
      </c>
      <c r="L8" s="44" t="s">
        <v>70</v>
      </c>
      <c r="N8" s="44" t="s">
        <v>49</v>
      </c>
      <c r="P8" s="44" t="s">
        <v>13</v>
      </c>
      <c r="R8" s="44" t="s">
        <v>14</v>
      </c>
      <c r="T8" s="44" t="s">
        <v>15</v>
      </c>
      <c r="V8" s="3" t="s">
        <v>13</v>
      </c>
      <c r="W8" s="2"/>
      <c r="X8" s="3" t="s">
        <v>14</v>
      </c>
      <c r="Z8" s="3" t="s">
        <v>13</v>
      </c>
      <c r="AA8" s="2"/>
      <c r="AB8" s="3" t="s">
        <v>16</v>
      </c>
      <c r="AD8" s="44" t="s">
        <v>13</v>
      </c>
      <c r="AF8" s="44" t="s">
        <v>17</v>
      </c>
      <c r="AH8" s="44" t="s">
        <v>14</v>
      </c>
      <c r="AJ8" s="44" t="s">
        <v>15</v>
      </c>
      <c r="AL8" s="44" t="s">
        <v>18</v>
      </c>
    </row>
    <row r="9" spans="1:38" ht="21.75" customHeight="1" x14ac:dyDescent="0.2">
      <c r="A9" s="83" t="s">
        <v>71</v>
      </c>
      <c r="B9" s="83"/>
      <c r="D9" s="87" t="s">
        <v>72</v>
      </c>
      <c r="F9" s="87" t="s">
        <v>72</v>
      </c>
      <c r="H9" s="87" t="s">
        <v>73</v>
      </c>
      <c r="J9" s="87" t="s">
        <v>74</v>
      </c>
      <c r="L9" s="88">
        <v>0</v>
      </c>
      <c r="N9" s="88">
        <v>0</v>
      </c>
      <c r="P9" s="84">
        <v>9439</v>
      </c>
      <c r="R9" s="84">
        <v>6497621923</v>
      </c>
      <c r="T9" s="84">
        <v>6515315704</v>
      </c>
      <c r="V9" s="84">
        <v>2022</v>
      </c>
      <c r="X9" s="84">
        <v>1404675090</v>
      </c>
      <c r="Z9" s="84">
        <v>11461</v>
      </c>
      <c r="AB9" s="84">
        <v>8035530949</v>
      </c>
      <c r="AD9" s="84">
        <v>0</v>
      </c>
      <c r="AF9" s="84">
        <v>0</v>
      </c>
      <c r="AH9" s="84">
        <v>0</v>
      </c>
      <c r="AJ9" s="84">
        <v>0</v>
      </c>
      <c r="AL9" s="88">
        <v>0</v>
      </c>
    </row>
    <row r="10" spans="1:38" ht="21.75" customHeight="1" x14ac:dyDescent="0.2">
      <c r="A10" s="83" t="s">
        <v>75</v>
      </c>
      <c r="B10" s="83"/>
      <c r="D10" s="87" t="s">
        <v>72</v>
      </c>
      <c r="F10" s="87" t="s">
        <v>72</v>
      </c>
      <c r="H10" s="87" t="s">
        <v>76</v>
      </c>
      <c r="J10" s="87" t="s">
        <v>77</v>
      </c>
      <c r="L10" s="88">
        <v>0</v>
      </c>
      <c r="N10" s="88">
        <v>0</v>
      </c>
      <c r="P10" s="84">
        <v>0</v>
      </c>
      <c r="R10" s="84">
        <v>0</v>
      </c>
      <c r="T10" s="84">
        <v>0</v>
      </c>
      <c r="V10" s="84">
        <v>7550</v>
      </c>
      <c r="X10" s="84">
        <v>4467518687</v>
      </c>
      <c r="Z10" s="84">
        <v>7550</v>
      </c>
      <c r="AB10" s="84">
        <v>4475601734</v>
      </c>
      <c r="AD10" s="84">
        <v>0</v>
      </c>
      <c r="AF10" s="84">
        <v>0</v>
      </c>
      <c r="AH10" s="84">
        <v>0</v>
      </c>
      <c r="AJ10" s="84">
        <v>0</v>
      </c>
      <c r="AL10" s="88">
        <v>0</v>
      </c>
    </row>
    <row r="11" spans="1:38" ht="21.75" thickBot="1" x14ac:dyDescent="0.25">
      <c r="A11" s="15" t="s">
        <v>45</v>
      </c>
      <c r="B11" s="15"/>
      <c r="D11" s="8"/>
      <c r="F11" s="8"/>
      <c r="H11" s="8"/>
      <c r="J11" s="8"/>
      <c r="L11" s="8"/>
      <c r="N11" s="8"/>
      <c r="P11" s="8">
        <v>9439</v>
      </c>
      <c r="R11" s="8">
        <v>6497621923</v>
      </c>
      <c r="T11" s="8">
        <v>6515315704</v>
      </c>
      <c r="V11" s="8">
        <v>9572</v>
      </c>
      <c r="X11" s="8">
        <v>5872193777</v>
      </c>
      <c r="Z11" s="8">
        <v>19011</v>
      </c>
      <c r="AB11" s="8">
        <v>12511132683</v>
      </c>
      <c r="AD11" s="8">
        <v>0</v>
      </c>
      <c r="AF11" s="8"/>
      <c r="AH11" s="8">
        <v>0</v>
      </c>
      <c r="AJ11" s="8">
        <v>0</v>
      </c>
      <c r="AL11" s="9">
        <v>0</v>
      </c>
    </row>
    <row r="12" spans="1:38" ht="13.5" thickTop="1" x14ac:dyDescent="0.2"/>
  </sheetData>
  <mergeCells count="14">
    <mergeCell ref="A11:B11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dcterms:created xsi:type="dcterms:W3CDTF">2025-04-21T12:00:37Z</dcterms:created>
  <dcterms:modified xsi:type="dcterms:W3CDTF">2025-04-21T12:17:49Z</dcterms:modified>
</cp:coreProperties>
</file>