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به آفرید\"/>
    </mc:Choice>
  </mc:AlternateContent>
  <xr:revisionPtr revIDLastSave="0" documentId="13_ncr:1_{778876EC-2764-42DA-844A-EC9E3DF1FA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'1'!$A$1:$AC$38</definedName>
    <definedName name="_xlnm.Print_Area" localSheetId="10">'10'!$A$1:$K$12</definedName>
    <definedName name="_xlnm.Print_Area" localSheetId="11">'11'!$A$1:$N$12</definedName>
    <definedName name="_xlnm.Print_Area" localSheetId="12">'12'!$A$1:$S$83</definedName>
    <definedName name="_xlnm.Print_Area" localSheetId="13">'13'!$A$1:$S$37</definedName>
    <definedName name="_xlnm.Print_Area" localSheetId="14">'14'!$A$1:$W$8</definedName>
    <definedName name="_xlnm.Print_Area" localSheetId="15">'15'!$A$1:$S$15</definedName>
    <definedName name="_xlnm.Print_Area" localSheetId="16">'16'!$A$1:$L$7</definedName>
    <definedName name="_xlnm.Print_Area" localSheetId="17">'17'!$A$1:$G$11</definedName>
    <definedName name="_xlnm.Print_Area" localSheetId="18">'18'!$A$1:$Z$10</definedName>
    <definedName name="_xlnm.Print_Area" localSheetId="19">'19'!$A$1:$AM$8</definedName>
    <definedName name="_xlnm.Print_Area" localSheetId="2">'2'!$A$1:$AX$43</definedName>
    <definedName name="_xlnm.Print_Area" localSheetId="3">'3'!$A$1:$AB$8</definedName>
    <definedName name="_xlnm.Print_Area" localSheetId="4">'4'!$A$1:$N$8</definedName>
    <definedName name="_xlnm.Print_Area" localSheetId="5">'5'!$A$1:$M$13</definedName>
    <definedName name="_xlnm.Print_Area" localSheetId="6">'6'!$A$1:$X$85</definedName>
    <definedName name="_xlnm.Print_Area" localSheetId="7">'7'!$A$1:$K$13</definedName>
    <definedName name="_xlnm.Print_Area" localSheetId="8">'8'!$A$1:$T$32</definedName>
    <definedName name="_xlnm.Print_Area" localSheetId="9">'9'!$A$1:$T$7</definedName>
  </definedNames>
  <calcPr calcId="191029"/>
</workbook>
</file>

<file path=xl/calcChain.xml><?xml version="1.0" encoding="utf-8"?>
<calcChain xmlns="http://schemas.openxmlformats.org/spreadsheetml/2006/main">
  <c r="F10" i="13" l="1"/>
</calcChain>
</file>

<file path=xl/sharedStrings.xml><?xml version="1.0" encoding="utf-8"?>
<sst xmlns="http://schemas.openxmlformats.org/spreadsheetml/2006/main" count="656" uniqueCount="252">
  <si>
    <t>صندوق سرمایه گذاری سهامی به آفرید سپینود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</si>
  <si>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</si>
  <si>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</si>
  <si>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</si>
  <si>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</si>
  <si>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</si>
  <si>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</si>
  <si>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</si>
  <si>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</si>
  <si>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</si>
  <si>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</si>
  <si>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</si>
  <si>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</si>
  <si>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</si>
  <si>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</si>
  <si>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</si>
  <si>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</si>
  <si>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</si>
  <si>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</si>
  <si>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آلومینای ایران</t>
  </si>
  <si>
    <t>آلیاژ گستر هامون</t>
  </si>
  <si>
    <t>ایران‌ خودرو</t>
  </si>
  <si>
    <t>بانک ملت</t>
  </si>
  <si>
    <t>پالایش نفت بندرعباس</t>
  </si>
  <si>
    <t>پالایش نفت تهران</t>
  </si>
  <si>
    <t>پتروشیمی پردیس</t>
  </si>
  <si>
    <t>ح . سرمایه‌گذاری‌ایران‌خودرو</t>
  </si>
  <si>
    <t>حفاری شمال</t>
  </si>
  <si>
    <t>س. نفت و گاز و پتروشیمی تأمین</t>
  </si>
  <si>
    <t>سایپا</t>
  </si>
  <si>
    <t>سرمایه گذاری آرمان گستر پاریز</t>
  </si>
  <si>
    <t>سرمایه گذاری تامین اجتماعی</t>
  </si>
  <si>
    <t>سرمایه‌ گذاری‌ البرز(هلدینگ‌</t>
  </si>
  <si>
    <t>سیمان‌هگمتان‌</t>
  </si>
  <si>
    <t>شمش طلا GoldBar</t>
  </si>
  <si>
    <t>صنایع پتروشیمی خلیج فارس</t>
  </si>
  <si>
    <t>گسترش نفت و گاز پارسیان</t>
  </si>
  <si>
    <t>گسترش‌سرمایه‌گذاری‌ایران‌خودرو</t>
  </si>
  <si>
    <t>م .صنایع و معادن احیاء سپاهان</t>
  </si>
  <si>
    <t>ماشین‌ سازی‌ اراک‌</t>
  </si>
  <si>
    <t>مجتمع کاشی و سنگ پرسپولیس یزد</t>
  </si>
  <si>
    <t>معدنی و صنعتی گل گهر</t>
  </si>
  <si>
    <t>نساجی بابکان</t>
  </si>
  <si>
    <t>هامون نایزه</t>
  </si>
  <si>
    <t>کارخانجات تولیدی نیروترانسفو</t>
  </si>
  <si>
    <t>کشتیرانی جمهوری اسلامی ایران</t>
  </si>
  <si>
    <t>کیمیا کالای رازی</t>
  </si>
  <si>
    <t>ح . معدنی و صنعتی گل گهر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</si>
  <si>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</si>
  <si>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</si>
  <si>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</si>
  <si>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</si>
  <si>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</si>
  <si>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</si>
  <si>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</si>
  <si>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</si>
  <si>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</si>
  <si>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</si>
  <si>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</si>
  <si>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</si>
  <si>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</si>
  <si>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</si>
  <si>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</si>
  <si>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</si>
  <si>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</si>
  <si>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</si>
  <si>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</si>
  <si>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</si>
  <si>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</si>
  <si>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</si>
  <si>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</si>
  <si>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</si>
  <si>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</si>
  <si>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</si>
  <si>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</si>
  <si>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</si>
  <si>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</si>
  <si>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</si>
  <si>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</si>
  <si>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</si>
  <si>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</si>
  <si>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</si>
  <si>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</si>
  <si>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</si>
  <si>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</si>
  <si>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</si>
  <si>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</si>
  <si>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</si>
  <si>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</si>
  <si>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</si>
  <si>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</si>
  <si>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</si>
  <si>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0.09%</t>
  </si>
  <si>
    <t>سپرده کوتاه مدت بانک خاورمیانه مهستان</t>
  </si>
  <si>
    <t>0.24%</t>
  </si>
  <si>
    <t>سپرده بلند مدت بانک گردشگری مهستان</t>
  </si>
  <si>
    <t>3.25%</t>
  </si>
  <si>
    <t>سپرده کوتاه مدت بانک سامان سید جمال الدین اسد آبادی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</si>
  <si>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</si>
  <si>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</si>
  <si>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</si>
  <si>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</si>
  <si>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</si>
  <si>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</si>
  <si>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</si>
  <si>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</si>
  <si>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</si>
  <si>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</si>
  <si>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</si>
  <si>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</si>
  <si>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</si>
  <si>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</si>
  <si>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</si>
  <si>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</si>
  <si>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</si>
  <si>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</si>
  <si>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</si>
  <si>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</si>
  <si>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</si>
  <si>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</si>
  <si>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</si>
  <si>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</si>
  <si>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</si>
  <si>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</si>
  <si>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فولاد خراسان</t>
  </si>
  <si>
    <t>گروه مالی نماد غدیر(سهامی عام)</t>
  </si>
  <si>
    <t>پویا</t>
  </si>
  <si>
    <t>معدنکاران نسوز</t>
  </si>
  <si>
    <t>پتروشیمی نوری</t>
  </si>
  <si>
    <t>بورس اوراق بهادار تهران</t>
  </si>
  <si>
    <t>ایرکا پارت صنعت</t>
  </si>
  <si>
    <t>تولیدی برنا باطری</t>
  </si>
  <si>
    <t>سیمان‌ صوفیان‌</t>
  </si>
  <si>
    <t>ملی‌ صنایع‌ مس‌ ایران‌</t>
  </si>
  <si>
    <t>سرمایه‌گذاری‌غدیر(هلدینگ‌</t>
  </si>
  <si>
    <t>صنعتی‌ بهشهر</t>
  </si>
  <si>
    <t>مدیریت صنعت شوینده ت.ص.بهشهر</t>
  </si>
  <si>
    <t>قطعات‌ اتومبیل‌ ایران‌</t>
  </si>
  <si>
    <t>گواهی سپرده کالایی شمش طلا غیرفعال</t>
  </si>
  <si>
    <t>ذوب آهن اصفهان</t>
  </si>
  <si>
    <t>فرابورس ایران</t>
  </si>
  <si>
    <t>شرکت صنایع غذایی مینو شرق</t>
  </si>
  <si>
    <t>بانک‌اقتصادنوین‌</t>
  </si>
  <si>
    <t>پتروشیمی اروند</t>
  </si>
  <si>
    <t>بانک صادرات ایران</t>
  </si>
  <si>
    <t>توسعه و عمران امید</t>
  </si>
  <si>
    <t>فولاد مبارکه اصفهان</t>
  </si>
  <si>
    <t>اخشان خراسان</t>
  </si>
  <si>
    <t>صنایع مادیران</t>
  </si>
  <si>
    <t>گروه سرمایه گذاری میراث فرهنگی</t>
  </si>
  <si>
    <t>سپید ماکیان</t>
  </si>
  <si>
    <t>گروه مدیریت سرمایه گذاری امید</t>
  </si>
  <si>
    <t>تولید انرژی برق شمس پاسارگاد</t>
  </si>
  <si>
    <t>توسعه حمل و نقل ریلی پارسیان</t>
  </si>
  <si>
    <t>گروه مالی مهرگان تامین پارس</t>
  </si>
  <si>
    <t>گروه دارویی برکت</t>
  </si>
  <si>
    <t>صنعت غذایی کورش</t>
  </si>
  <si>
    <t>فولاد کاوه جنوب کیش</t>
  </si>
  <si>
    <t>نیان الکترونیک</t>
  </si>
  <si>
    <t>سرمایه گذاری مهر</t>
  </si>
  <si>
    <t>بانک تجارت</t>
  </si>
  <si>
    <t>تولیدی کوچین</t>
  </si>
  <si>
    <t>تولید برق عسلویه  مپنا</t>
  </si>
  <si>
    <t>صنایع ارتباطی آوا</t>
  </si>
  <si>
    <t>کانی کربن طبس</t>
  </si>
  <si>
    <t>گسترش سوخت سبززاگرس(سهامی عام)</t>
  </si>
  <si>
    <t>صنایع پتروشیمی کرمانشاه</t>
  </si>
  <si>
    <t>بانک خاورمیانه</t>
  </si>
  <si>
    <t>سیمان باقران</t>
  </si>
  <si>
    <t>تامین سرمایه لوتوس پارسیان</t>
  </si>
  <si>
    <t>سرمایه گذاری مس سرچشمه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</si>
  <si>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</si>
  <si>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</si>
  <si>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</si>
  <si>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</si>
  <si>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</si>
  <si>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</si>
  <si>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</si>
  <si>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خزانه-م12بودجه02-050916</t>
  </si>
  <si>
    <t>اسناد خزانه-م8بودجه02-041211</t>
  </si>
  <si>
    <t>اسنادخزانه-م2بودجه02-050923</t>
  </si>
  <si>
    <t>اسنادخزانه-م1بودجه02-050325</t>
  </si>
  <si>
    <t>اسنادخزانه-م10بودجه02-051112</t>
  </si>
  <si>
    <t>اسناد خزانه-م1-س.قوا03-060615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</si>
  <si>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</si>
  <si>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</si>
  <si>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</si>
  <si>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</si>
  <si>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</si>
  <si>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</si>
  <si>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</si>
  <si>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</si>
  <si>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</si>
  <si>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</si>
  <si>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</si>
  <si>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</si>
  <si>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</si>
  <si>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</si>
  <si>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</si>
  <si>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</si>
  <si>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1404/02/30</t>
  </si>
  <si>
    <t>1404/07/15</t>
  </si>
  <si>
    <t>1404/11/09</t>
  </si>
  <si>
    <t>1404/05/13</t>
  </si>
  <si>
    <t>1404/04/28</t>
  </si>
  <si>
    <t>1404/04/31</t>
  </si>
  <si>
    <t>1404/05/08</t>
  </si>
  <si>
    <t>1404/10/23</t>
  </si>
  <si>
    <t>1404/03/03</t>
  </si>
  <si>
    <t>1404/07/26</t>
  </si>
  <si>
    <t>1404/05/12</t>
  </si>
  <si>
    <t>1404/05/14</t>
  </si>
  <si>
    <t>1404/04/24</t>
  </si>
  <si>
    <t>1404/03/17</t>
  </si>
  <si>
    <t>1404/07/30</t>
  </si>
  <si>
    <t>1404/06/09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</si>
  <si>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</si>
  <si>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</si>
  <si>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</si>
  <si>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</si>
  <si>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</si>
  <si>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</si>
  <si>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</si>
  <si>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</si>
  <si>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</si>
  <si>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</si>
  <si>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</si>
  <si>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</si>
  <si>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</si>
  <si>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</si>
  <si>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</si>
  <si>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</si>
  <si>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</si>
  <si>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</si>
  <si>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</si>
  <si>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</si>
  <si>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</si>
  <si>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</si>
  <si>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</si>
  <si>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</si>
  <si>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</si>
  <si>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</si>
  <si>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وبملت1</t>
  </si>
  <si>
    <t>ضملت30541</t>
  </si>
  <si>
    <t>درآمد ناشی از تغییر قیمت اوراق بهادار</t>
  </si>
  <si>
    <t>سود و زیان ناشی از تغییر قیمت</t>
  </si>
  <si>
    <t xml:space="preserve">صندوق سرمایه گذاری قابل </t>
  </si>
  <si>
    <t>معامله سهامی به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</si>
  <si>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</si>
  <si>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</si>
  <si>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</si>
  <si>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3/58%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</si>
</sst>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36"/>
      <color rgb="FF000000"/>
      <name val="B Nazanin"/>
      <charset val="178"/>
    </font>
    <font>
      <b/>
      <sz val="28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6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0" fillId="0" borderId="2" xfId="0" applyBorder="1" applyAlignment="1">
      <alignment horizontal="left"/>
    </xf>
    <xf numFmtId="3" fontId="3" fillId="0" borderId="2" xfId="0" applyNumberFormat="1" applyFont="1" applyBorder="1" applyAlignment="1">
      <alignment horizontal="right" vertical="top"/>
    </xf>
    <xf numFmtId="4" fontId="3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3" fillId="0" borderId="4" xfId="0" applyNumberFormat="1" applyFont="1" applyBorder="1" applyAlignment="1">
      <alignment horizontal="right" vertical="top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0" fontId="3" fillId="0" borderId="1" xfId="0" applyNumberFormat="1" applyFont="1" applyBorder="1" applyAlignment="1">
      <alignment horizontal="right" vertical="top"/>
    </xf>
    <xf numFmtId="10" fontId="3" fillId="0" borderId="0" xfId="0" applyNumberFormat="1" applyFont="1" applyAlignment="1">
      <alignment horizontal="right" vertical="top"/>
    </xf>
    <xf numFmtId="10" fontId="3" fillId="0" borderId="2" xfId="0" applyNumberFormat="1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9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  <xf numFmtId="9" fontId="3" fillId="0" borderId="1" xfId="3" applyFont="1" applyBorder="1" applyAlignment="1">
      <alignment horizontal="center" vertical="center"/>
    </xf>
    <xf numFmtId="9" fontId="3" fillId="0" borderId="0" xfId="3" applyFont="1" applyBorder="1" applyAlignment="1">
      <alignment horizontal="center" vertical="center"/>
    </xf>
    <xf numFmtId="9" fontId="3" fillId="0" borderId="1" xfId="3" applyFont="1" applyBorder="1" applyAlignment="1">
      <alignment horizontal="center" vertical="center"/>
    </xf>
    <xf numFmtId="9" fontId="3" fillId="0" borderId="0" xfId="3" applyFont="1" applyBorder="1" applyAlignment="1">
      <alignment horizontal="center" vertical="center"/>
    </xf>
    <xf numFmtId="10" fontId="3" fillId="0" borderId="0" xfId="3" applyNumberFormat="1" applyFont="1" applyBorder="1" applyAlignment="1">
      <alignment horizontal="center" vertical="center"/>
    </xf>
  </cellXfs>
  <cellStyles count="4">
    <cellStyle name="Normal" xfId="0" builtinId="0"/>
    <cellStyle name="Normal 2" xfId="2" xr:uid="{0651841F-0B12-4D1F-B038-6A5519CFF832}"/>
    <cellStyle name="Percent" xfId="1" builtinId="5"/>
    <cellStyle name="Percent 2" xfId="3" xr:uid="{C543A7EC-F6E6-4BD4-8AEB-3AFDB44461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D5" sqref="D5"/>
    </sheetView>
  </sheetViews>
  <sheetFormatPr defaultColWidth="37.33203125" defaultRowHeight="13.2" x14ac:dyDescent="0.25"/>
  <sheetData>
    <row r="1" spans="1:3" ht="29.1" customHeight="1" x14ac:dyDescent="0.25">
      <c r="A1" s="18"/>
      <c r="B1" s="18"/>
      <c r="C1" s="18"/>
    </row>
    <row r="2" spans="1:3" ht="21.75" customHeight="1" x14ac:dyDescent="0.25">
      <c r="A2" s="44" t="s">
        <v>246</v>
      </c>
      <c r="B2" s="44"/>
      <c r="C2" s="44"/>
    </row>
    <row r="3" spans="1:3" ht="21.75" customHeight="1" x14ac:dyDescent="0.25">
      <c r="A3" s="44"/>
      <c r="B3" s="44"/>
      <c r="C3" s="44"/>
    </row>
    <row r="4" spans="1:3" ht="7.35" customHeight="1" x14ac:dyDescent="0.25">
      <c r="A4" s="44" t="s">
        <v>247</v>
      </c>
      <c r="B4" s="44"/>
      <c r="C4" s="44"/>
    </row>
    <row r="5" spans="1:3" ht="123.6" customHeight="1" x14ac:dyDescent="0.25">
      <c r="A5" s="44"/>
      <c r="B5" s="44"/>
      <c r="C5" s="44"/>
    </row>
    <row r="6" spans="1:3" ht="123.6" customHeight="1" x14ac:dyDescent="0.25">
      <c r="A6" s="19"/>
      <c r="B6" s="19"/>
      <c r="C6" s="19"/>
    </row>
    <row r="7" spans="1:3" ht="46.8" x14ac:dyDescent="0.25">
      <c r="A7" s="42" t="s">
        <v>248</v>
      </c>
      <c r="B7" s="42"/>
      <c r="C7" s="42"/>
    </row>
    <row r="8" spans="1:3" ht="44.4" x14ac:dyDescent="0.7">
      <c r="A8" s="20"/>
      <c r="B8" s="20"/>
      <c r="C8" s="20"/>
    </row>
    <row r="9" spans="1:3" ht="44.4" x14ac:dyDescent="0.7">
      <c r="A9" s="20"/>
      <c r="B9" s="20"/>
      <c r="C9" s="20"/>
    </row>
    <row r="10" spans="1:3" ht="46.8" x14ac:dyDescent="0.25">
      <c r="A10" s="42" t="s">
        <v>2</v>
      </c>
      <c r="B10" s="42"/>
      <c r="C10" s="42"/>
    </row>
    <row r="11" spans="1:3" ht="44.4" x14ac:dyDescent="0.7">
      <c r="A11" s="20"/>
      <c r="B11" s="20"/>
      <c r="C11" s="20"/>
    </row>
    <row r="12" spans="1:3" ht="27" x14ac:dyDescent="0.25">
      <c r="A12" s="43" t="s">
        <v>249</v>
      </c>
      <c r="B12" s="43"/>
      <c r="C12" s="43"/>
    </row>
    <row r="13" spans="1:3" ht="27" x14ac:dyDescent="0.25">
      <c r="A13" s="43" t="s">
        <v>250</v>
      </c>
      <c r="B13" s="43"/>
      <c r="C13" s="43"/>
    </row>
    <row r="14" spans="1:3" ht="27" x14ac:dyDescent="0.25">
      <c r="A14" s="21"/>
      <c r="B14" s="21"/>
      <c r="C14" s="21"/>
    </row>
    <row r="15" spans="1:3" ht="27" x14ac:dyDescent="0.25">
      <c r="A15" s="21"/>
      <c r="B15" s="21"/>
      <c r="C15" s="21"/>
    </row>
  </sheetData>
  <mergeCells count="6">
    <mergeCell ref="A7:C7"/>
    <mergeCell ref="A10:C10"/>
    <mergeCell ref="A12:C12"/>
    <mergeCell ref="A13:C13"/>
    <mergeCell ref="A2:C3"/>
    <mergeCell ref="A4:C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activeCell="G18" sqref="G18"/>
    </sheetView>
  </sheetViews>
  <sheetFormatPr defaultRowHeight="13.2" x14ac:dyDescent="0.25"/>
  <cols>
    <col min="1" max="1" width="5.109375" bestFit="1" customWidth="1"/>
    <col min="2" max="2" width="1.33203125" customWidth="1"/>
    <col min="3" max="3" width="15.6640625" bestFit="1" customWidth="1"/>
    <col min="4" max="4" width="1.33203125" customWidth="1"/>
    <col min="5" max="5" width="12.88671875" bestFit="1" customWidth="1"/>
    <col min="6" max="6" width="1.33203125" customWidth="1"/>
    <col min="7" max="7" width="18.6640625" bestFit="1" customWidth="1"/>
    <col min="8" max="8" width="1.33203125" customWidth="1"/>
    <col min="9" max="9" width="9.88671875" bestFit="1" customWidth="1"/>
    <col min="10" max="10" width="1.33203125" customWidth="1"/>
    <col min="11" max="11" width="12.88671875" customWidth="1"/>
    <col min="12" max="12" width="1.33203125" customWidth="1"/>
    <col min="13" max="13" width="11.109375" bestFit="1" customWidth="1"/>
    <col min="14" max="14" width="1.33203125" customWidth="1"/>
    <col min="15" max="15" width="9.88671875" bestFit="1" customWidth="1"/>
    <col min="16" max="16" width="1.33203125" customWidth="1"/>
    <col min="17" max="17" width="12.6640625" customWidth="1"/>
    <col min="18" max="18" width="1.33203125" customWidth="1"/>
    <col min="19" max="19" width="11.109375" bestFit="1" customWidth="1"/>
    <col min="20" max="20" width="0.33203125" customWidth="1"/>
  </cols>
  <sheetData>
    <row r="1" spans="1:19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5.2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23.4" x14ac:dyDescent="0.25">
      <c r="A5" s="41" t="s">
        <v>222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20.399999999999999" x14ac:dyDescent="0.25">
      <c r="A6" s="39" t="s">
        <v>102</v>
      </c>
      <c r="I6" s="39" t="s">
        <v>118</v>
      </c>
      <c r="J6" s="39"/>
      <c r="K6" s="39"/>
      <c r="L6" s="39"/>
      <c r="M6" s="39"/>
      <c r="O6" s="39" t="s">
        <v>119</v>
      </c>
      <c r="P6" s="39"/>
      <c r="Q6" s="39"/>
      <c r="R6" s="39"/>
      <c r="S6" s="39"/>
    </row>
    <row r="7" spans="1:19" ht="20.399999999999999" x14ac:dyDescent="0.25">
      <c r="A7" s="39"/>
      <c r="C7" s="36" t="s">
        <v>223</v>
      </c>
      <c r="E7" s="36" t="s">
        <v>75</v>
      </c>
      <c r="G7" s="36" t="s">
        <v>224</v>
      </c>
      <c r="I7" s="34" t="s">
        <v>225</v>
      </c>
      <c r="J7" s="1"/>
      <c r="K7" s="34" t="s">
        <v>197</v>
      </c>
      <c r="L7" s="1"/>
      <c r="M7" s="34" t="s">
        <v>226</v>
      </c>
      <c r="O7" s="34" t="s">
        <v>225</v>
      </c>
      <c r="P7" s="1"/>
      <c r="Q7" s="34" t="s">
        <v>197</v>
      </c>
      <c r="R7" s="1"/>
      <c r="S7" s="34" t="s">
        <v>226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F10" sqref="F10"/>
    </sheetView>
  </sheetViews>
  <sheetFormatPr defaultRowHeight="13.2" x14ac:dyDescent="0.25"/>
  <cols>
    <col min="1" max="1" width="6.5546875" bestFit="1" customWidth="1"/>
    <col min="2" max="2" width="40.33203125" customWidth="1"/>
    <col min="3" max="3" width="1.33203125" customWidth="1"/>
    <col min="4" max="4" width="27.6640625" bestFit="1" customWidth="1"/>
    <col min="5" max="5" width="1.33203125" customWidth="1"/>
    <col min="6" max="6" width="24.5546875" bestFit="1" customWidth="1"/>
    <col min="7" max="7" width="1.33203125" customWidth="1"/>
    <col min="8" max="8" width="27.6640625" bestFit="1" customWidth="1"/>
    <col min="9" max="9" width="1.33203125" customWidth="1"/>
    <col min="10" max="10" width="24.5546875" bestFit="1" customWidth="1"/>
    <col min="11" max="11" width="0.33203125" customWidth="1"/>
  </cols>
  <sheetData>
    <row r="1" spans="1:10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5.2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5" spans="1:10" ht="23.4" x14ac:dyDescent="0.25">
      <c r="A5" s="25" t="s">
        <v>184</v>
      </c>
      <c r="B5" s="41" t="s">
        <v>185</v>
      </c>
      <c r="C5" s="41"/>
      <c r="D5" s="41"/>
      <c r="E5" s="41"/>
      <c r="F5" s="41"/>
      <c r="G5" s="41"/>
      <c r="H5" s="41"/>
      <c r="I5" s="41"/>
      <c r="J5" s="41"/>
    </row>
    <row r="6" spans="1:10" ht="20.399999999999999" x14ac:dyDescent="0.25">
      <c r="D6" s="39" t="s">
        <v>118</v>
      </c>
      <c r="E6" s="39"/>
      <c r="F6" s="39"/>
      <c r="H6" s="39" t="s">
        <v>119</v>
      </c>
      <c r="I6" s="39"/>
      <c r="J6" s="39"/>
    </row>
    <row r="7" spans="1:10" ht="20.399999999999999" x14ac:dyDescent="0.25">
      <c r="A7" s="39" t="s">
        <v>186</v>
      </c>
      <c r="B7" s="39"/>
      <c r="D7" s="34" t="s">
        <v>187</v>
      </c>
      <c r="E7" s="1"/>
      <c r="F7" s="34" t="s">
        <v>188</v>
      </c>
      <c r="H7" s="34" t="s">
        <v>187</v>
      </c>
      <c r="I7" s="1"/>
      <c r="J7" s="34" t="s">
        <v>188</v>
      </c>
    </row>
    <row r="8" spans="1:10" ht="18.600000000000001" x14ac:dyDescent="0.25">
      <c r="A8" s="48" t="s">
        <v>91</v>
      </c>
      <c r="B8" s="48"/>
      <c r="D8" s="3">
        <v>16107</v>
      </c>
      <c r="F8" s="59">
        <v>0</v>
      </c>
      <c r="H8" s="3">
        <v>981703</v>
      </c>
      <c r="J8" s="57">
        <v>0</v>
      </c>
    </row>
    <row r="9" spans="1:10" ht="18.600000000000001" x14ac:dyDescent="0.25">
      <c r="A9" s="46" t="s">
        <v>93</v>
      </c>
      <c r="B9" s="46"/>
      <c r="D9" s="6">
        <v>2874837</v>
      </c>
      <c r="F9" s="60">
        <v>0</v>
      </c>
      <c r="H9" s="6">
        <v>7863671</v>
      </c>
      <c r="J9" s="58">
        <v>0</v>
      </c>
    </row>
    <row r="10" spans="1:10" ht="18.600000000000001" x14ac:dyDescent="0.25">
      <c r="A10" s="46" t="s">
        <v>95</v>
      </c>
      <c r="B10" s="46"/>
      <c r="D10" s="6">
        <v>350087670</v>
      </c>
      <c r="F10" s="61">
        <f>J10/12</f>
        <v>2.5833333333333333E-2</v>
      </c>
      <c r="H10" s="6">
        <v>5578974290</v>
      </c>
      <c r="J10" s="58">
        <v>0.31</v>
      </c>
    </row>
    <row r="11" spans="1:10" ht="18.600000000000001" x14ac:dyDescent="0.25">
      <c r="A11" s="51" t="s">
        <v>97</v>
      </c>
      <c r="B11" s="51"/>
      <c r="D11" s="10">
        <v>1381</v>
      </c>
      <c r="F11" s="60">
        <v>0</v>
      </c>
      <c r="H11" s="10">
        <v>101122</v>
      </c>
      <c r="J11" s="58">
        <v>0</v>
      </c>
    </row>
    <row r="12" spans="1:10" ht="21" thickBot="1" x14ac:dyDescent="0.3">
      <c r="A12" s="45" t="s">
        <v>48</v>
      </c>
      <c r="B12" s="45"/>
      <c r="D12" s="13">
        <v>352979995</v>
      </c>
      <c r="F12" s="37"/>
      <c r="H12" s="13">
        <v>5587920786</v>
      </c>
      <c r="J12" s="37"/>
    </row>
    <row r="13" spans="1:10" ht="13.8" thickTop="1" x14ac:dyDescent="0.25"/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C16" sqref="C16"/>
    </sheetView>
  </sheetViews>
  <sheetFormatPr defaultRowHeight="13.2" x14ac:dyDescent="0.25"/>
  <cols>
    <col min="1" max="1" width="43.44140625" bestFit="1" customWidth="1"/>
    <col min="2" max="2" width="1.33203125" customWidth="1"/>
    <col min="3" max="3" width="12" bestFit="1" customWidth="1"/>
    <col min="4" max="4" width="1.33203125" customWidth="1"/>
    <col min="5" max="5" width="10.6640625" bestFit="1" customWidth="1"/>
    <col min="6" max="6" width="1.33203125" customWidth="1"/>
    <col min="7" max="7" width="12" bestFit="1" customWidth="1"/>
    <col min="8" max="8" width="1.33203125" customWidth="1"/>
    <col min="9" max="9" width="13.88671875" bestFit="1" customWidth="1"/>
    <col min="10" max="10" width="1.33203125" customWidth="1"/>
    <col min="11" max="11" width="10.6640625" bestFit="1" customWidth="1"/>
    <col min="12" max="12" width="1.33203125" customWidth="1"/>
    <col min="13" max="13" width="13.88671875" bestFit="1" customWidth="1"/>
    <col min="14" max="14" width="0.33203125" customWidth="1"/>
  </cols>
  <sheetData>
    <row r="1" spans="1:13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5.2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5" spans="1:13" ht="23.4" x14ac:dyDescent="0.25">
      <c r="A5" s="41" t="s">
        <v>227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20.399999999999999" x14ac:dyDescent="0.25">
      <c r="A6" s="39" t="s">
        <v>102</v>
      </c>
      <c r="C6" s="39" t="s">
        <v>118</v>
      </c>
      <c r="D6" s="39"/>
      <c r="E6" s="39"/>
      <c r="F6" s="39"/>
      <c r="G6" s="39"/>
      <c r="I6" s="39" t="s">
        <v>119</v>
      </c>
      <c r="J6" s="39"/>
      <c r="K6" s="39"/>
      <c r="L6" s="39"/>
      <c r="M6" s="39"/>
    </row>
    <row r="7" spans="1:13" ht="20.399999999999999" x14ac:dyDescent="0.25">
      <c r="A7" s="39"/>
      <c r="C7" s="34" t="s">
        <v>225</v>
      </c>
      <c r="D7" s="1"/>
      <c r="E7" s="34" t="s">
        <v>197</v>
      </c>
      <c r="F7" s="1"/>
      <c r="G7" s="34" t="s">
        <v>226</v>
      </c>
      <c r="I7" s="34" t="s">
        <v>225</v>
      </c>
      <c r="J7" s="1"/>
      <c r="K7" s="34" t="s">
        <v>197</v>
      </c>
      <c r="L7" s="1"/>
      <c r="M7" s="34" t="s">
        <v>226</v>
      </c>
    </row>
    <row r="8" spans="1:13" ht="18.600000000000001" x14ac:dyDescent="0.25">
      <c r="A8" s="2" t="s">
        <v>91</v>
      </c>
      <c r="C8" s="3">
        <v>16107</v>
      </c>
      <c r="E8" s="3">
        <v>0</v>
      </c>
      <c r="G8" s="3">
        <v>16107</v>
      </c>
      <c r="I8" s="3">
        <v>981703</v>
      </c>
      <c r="K8" s="3">
        <v>0</v>
      </c>
      <c r="M8" s="3">
        <v>981703</v>
      </c>
    </row>
    <row r="9" spans="1:13" ht="18.600000000000001" x14ac:dyDescent="0.25">
      <c r="A9" s="5" t="s">
        <v>93</v>
      </c>
      <c r="C9" s="6">
        <v>2874837</v>
      </c>
      <c r="E9" s="6">
        <v>0</v>
      </c>
      <c r="G9" s="6">
        <v>2874837</v>
      </c>
      <c r="I9" s="6">
        <v>7863671</v>
      </c>
      <c r="K9" s="6">
        <v>0</v>
      </c>
      <c r="M9" s="6">
        <v>7863671</v>
      </c>
    </row>
    <row r="10" spans="1:13" ht="18.600000000000001" x14ac:dyDescent="0.25">
      <c r="A10" s="5" t="s">
        <v>95</v>
      </c>
      <c r="C10" s="6">
        <v>350087670</v>
      </c>
      <c r="E10" s="6">
        <v>0</v>
      </c>
      <c r="G10" s="6">
        <v>350087670</v>
      </c>
      <c r="I10" s="6">
        <v>5578974290</v>
      </c>
      <c r="K10" s="6">
        <v>0</v>
      </c>
      <c r="M10" s="6">
        <v>5578974290</v>
      </c>
    </row>
    <row r="11" spans="1:13" ht="18.600000000000001" x14ac:dyDescent="0.25">
      <c r="A11" s="8" t="s">
        <v>97</v>
      </c>
      <c r="C11" s="10">
        <v>1381</v>
      </c>
      <c r="E11" s="10">
        <v>0</v>
      </c>
      <c r="G11" s="10">
        <v>1381</v>
      </c>
      <c r="I11" s="10">
        <v>101122</v>
      </c>
      <c r="K11" s="10">
        <v>0</v>
      </c>
      <c r="M11" s="10">
        <v>101122</v>
      </c>
    </row>
    <row r="12" spans="1:13" ht="20.399999999999999" x14ac:dyDescent="0.25">
      <c r="A12" s="12" t="s">
        <v>48</v>
      </c>
      <c r="C12" s="13">
        <v>352979995</v>
      </c>
      <c r="E12" s="13">
        <v>0</v>
      </c>
      <c r="G12" s="13">
        <v>352979995</v>
      </c>
      <c r="I12" s="13">
        <v>5587920786</v>
      </c>
      <c r="K12" s="13">
        <v>0</v>
      </c>
      <c r="M12" s="13">
        <v>5587920786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83"/>
  <sheetViews>
    <sheetView rightToLeft="1" topLeftCell="A67" workbookViewId="0">
      <selection activeCell="C83" sqref="C83"/>
    </sheetView>
  </sheetViews>
  <sheetFormatPr defaultRowHeight="13.2" x14ac:dyDescent="0.25"/>
  <cols>
    <col min="1" max="1" width="30.109375" bestFit="1" customWidth="1"/>
    <col min="2" max="2" width="1.33203125" customWidth="1"/>
    <col min="3" max="3" width="9.88671875" bestFit="1" customWidth="1"/>
    <col min="4" max="4" width="1.33203125" customWidth="1"/>
    <col min="5" max="5" width="15.44140625" bestFit="1" customWidth="1"/>
    <col min="6" max="6" width="1.33203125" customWidth="1"/>
    <col min="7" max="7" width="14.88671875" bestFit="1" customWidth="1"/>
    <col min="8" max="8" width="1.33203125" customWidth="1"/>
    <col min="9" max="9" width="21.88671875" bestFit="1" customWidth="1"/>
    <col min="10" max="10" width="1.33203125" customWidth="1"/>
    <col min="11" max="11" width="12" bestFit="1" customWidth="1"/>
    <col min="12" max="12" width="1.33203125" customWidth="1"/>
    <col min="13" max="13" width="17.88671875" bestFit="1" customWidth="1"/>
    <col min="14" max="14" width="1.33203125" customWidth="1"/>
    <col min="15" max="15" width="17.886718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25.2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5" spans="1:18" ht="23.4" x14ac:dyDescent="0.25">
      <c r="A5" s="41" t="s">
        <v>228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8" ht="20.399999999999999" x14ac:dyDescent="0.25">
      <c r="A6" s="39" t="s">
        <v>102</v>
      </c>
      <c r="C6" s="39" t="s">
        <v>118</v>
      </c>
      <c r="D6" s="39"/>
      <c r="E6" s="39"/>
      <c r="F6" s="39"/>
      <c r="G6" s="39"/>
      <c r="H6" s="39"/>
      <c r="I6" s="39"/>
      <c r="K6" s="39" t="s">
        <v>119</v>
      </c>
      <c r="L6" s="39"/>
      <c r="M6" s="39"/>
      <c r="N6" s="39"/>
      <c r="O6" s="39"/>
      <c r="P6" s="39"/>
      <c r="Q6" s="39"/>
      <c r="R6" s="39"/>
    </row>
    <row r="7" spans="1:18" ht="20.399999999999999" x14ac:dyDescent="0.25">
      <c r="A7" s="39"/>
      <c r="C7" s="34" t="s">
        <v>13</v>
      </c>
      <c r="D7" s="1"/>
      <c r="E7" s="34" t="s">
        <v>229</v>
      </c>
      <c r="F7" s="1"/>
      <c r="G7" s="34" t="s">
        <v>230</v>
      </c>
      <c r="H7" s="1"/>
      <c r="I7" s="34" t="s">
        <v>231</v>
      </c>
      <c r="K7" s="34" t="s">
        <v>13</v>
      </c>
      <c r="L7" s="1"/>
      <c r="M7" s="34" t="s">
        <v>229</v>
      </c>
      <c r="N7" s="1"/>
      <c r="O7" s="34" t="s">
        <v>230</v>
      </c>
      <c r="P7" s="1"/>
      <c r="Q7" s="54" t="s">
        <v>231</v>
      </c>
      <c r="R7" s="54"/>
    </row>
    <row r="8" spans="1:18" ht="18.600000000000001" x14ac:dyDescent="0.25">
      <c r="A8" s="2" t="s">
        <v>124</v>
      </c>
      <c r="C8" s="3">
        <v>0</v>
      </c>
      <c r="E8" s="3">
        <v>0</v>
      </c>
      <c r="G8" s="3">
        <v>0</v>
      </c>
      <c r="I8" s="3">
        <v>0</v>
      </c>
      <c r="K8" s="3">
        <v>10000000</v>
      </c>
      <c r="M8" s="3">
        <v>20081331975</v>
      </c>
      <c r="O8" s="3">
        <v>20424862258</v>
      </c>
      <c r="Q8" s="49">
        <v>-343530283</v>
      </c>
      <c r="R8" s="49"/>
    </row>
    <row r="9" spans="1:18" ht="18.600000000000001" x14ac:dyDescent="0.25">
      <c r="A9" s="5" t="s">
        <v>125</v>
      </c>
      <c r="C9" s="6">
        <v>0</v>
      </c>
      <c r="E9" s="6">
        <v>0</v>
      </c>
      <c r="G9" s="6">
        <v>0</v>
      </c>
      <c r="I9" s="6">
        <v>0</v>
      </c>
      <c r="K9" s="6">
        <v>4276</v>
      </c>
      <c r="M9" s="6">
        <v>13564703</v>
      </c>
      <c r="O9" s="6">
        <v>10002479</v>
      </c>
      <c r="Q9" s="47">
        <v>3562224</v>
      </c>
      <c r="R9" s="47"/>
    </row>
    <row r="10" spans="1:18" ht="18.600000000000001" x14ac:dyDescent="0.25">
      <c r="A10" s="5" t="s">
        <v>126</v>
      </c>
      <c r="C10" s="6">
        <v>0</v>
      </c>
      <c r="E10" s="6">
        <v>0</v>
      </c>
      <c r="G10" s="6">
        <v>0</v>
      </c>
      <c r="I10" s="6">
        <v>0</v>
      </c>
      <c r="K10" s="6">
        <v>201000</v>
      </c>
      <c r="M10" s="6">
        <v>7556606955</v>
      </c>
      <c r="O10" s="6">
        <v>5136409551</v>
      </c>
      <c r="Q10" s="47">
        <v>2420197404</v>
      </c>
      <c r="R10" s="47"/>
    </row>
    <row r="11" spans="1:18" ht="18.600000000000001" x14ac:dyDescent="0.25">
      <c r="A11" s="5" t="s">
        <v>127</v>
      </c>
      <c r="C11" s="6">
        <v>0</v>
      </c>
      <c r="E11" s="6">
        <v>0</v>
      </c>
      <c r="G11" s="6">
        <v>0</v>
      </c>
      <c r="I11" s="6">
        <v>0</v>
      </c>
      <c r="K11" s="6">
        <v>175000</v>
      </c>
      <c r="M11" s="6">
        <v>7115755426</v>
      </c>
      <c r="O11" s="6">
        <v>7819445812</v>
      </c>
      <c r="Q11" s="47">
        <v>-703690386</v>
      </c>
      <c r="R11" s="47"/>
    </row>
    <row r="12" spans="1:18" ht="18.600000000000001" x14ac:dyDescent="0.25">
      <c r="A12" s="5" t="s">
        <v>128</v>
      </c>
      <c r="C12" s="6">
        <v>0</v>
      </c>
      <c r="E12" s="6">
        <v>0</v>
      </c>
      <c r="G12" s="6">
        <v>0</v>
      </c>
      <c r="I12" s="6">
        <v>0</v>
      </c>
      <c r="K12" s="6">
        <v>250957</v>
      </c>
      <c r="M12" s="6">
        <v>10897194789</v>
      </c>
      <c r="O12" s="6">
        <v>9972238535</v>
      </c>
      <c r="Q12" s="47">
        <v>924956254</v>
      </c>
      <c r="R12" s="47"/>
    </row>
    <row r="13" spans="1:18" ht="18.600000000000001" x14ac:dyDescent="0.25">
      <c r="A13" s="5" t="s">
        <v>129</v>
      </c>
      <c r="C13" s="6">
        <v>0</v>
      </c>
      <c r="E13" s="6">
        <v>0</v>
      </c>
      <c r="G13" s="6">
        <v>0</v>
      </c>
      <c r="I13" s="6">
        <v>0</v>
      </c>
      <c r="K13" s="6">
        <v>5000000</v>
      </c>
      <c r="M13" s="6">
        <v>10899256825</v>
      </c>
      <c r="O13" s="6">
        <v>23675435791</v>
      </c>
      <c r="Q13" s="47">
        <v>-12776178966</v>
      </c>
      <c r="R13" s="47"/>
    </row>
    <row r="14" spans="1:18" ht="18.600000000000001" x14ac:dyDescent="0.25">
      <c r="A14" s="5" t="s">
        <v>130</v>
      </c>
      <c r="C14" s="6">
        <v>0</v>
      </c>
      <c r="E14" s="6">
        <v>0</v>
      </c>
      <c r="G14" s="6">
        <v>0</v>
      </c>
      <c r="I14" s="6">
        <v>0</v>
      </c>
      <c r="K14" s="6">
        <v>1984559</v>
      </c>
      <c r="M14" s="6">
        <v>3256699067</v>
      </c>
      <c r="O14" s="6">
        <v>3160346900</v>
      </c>
      <c r="Q14" s="47">
        <v>96352167</v>
      </c>
      <c r="R14" s="47"/>
    </row>
    <row r="15" spans="1:18" ht="18.600000000000001" x14ac:dyDescent="0.25">
      <c r="A15" s="5" t="s">
        <v>38</v>
      </c>
      <c r="C15" s="6">
        <v>0</v>
      </c>
      <c r="E15" s="6">
        <v>0</v>
      </c>
      <c r="G15" s="6">
        <v>0</v>
      </c>
      <c r="I15" s="6">
        <v>0</v>
      </c>
      <c r="K15" s="6">
        <v>2749999</v>
      </c>
      <c r="M15" s="6">
        <v>22649501777</v>
      </c>
      <c r="O15" s="6">
        <v>19690019048</v>
      </c>
      <c r="Q15" s="47">
        <v>2959482729</v>
      </c>
      <c r="R15" s="47"/>
    </row>
    <row r="16" spans="1:18" ht="18.600000000000001" x14ac:dyDescent="0.25">
      <c r="A16" s="5" t="s">
        <v>131</v>
      </c>
      <c r="C16" s="6">
        <v>0</v>
      </c>
      <c r="E16" s="6">
        <v>0</v>
      </c>
      <c r="G16" s="6">
        <v>0</v>
      </c>
      <c r="I16" s="6">
        <v>0</v>
      </c>
      <c r="K16" s="6">
        <v>1000000</v>
      </c>
      <c r="M16" s="6">
        <v>7137824158</v>
      </c>
      <c r="O16" s="6">
        <v>6769480500</v>
      </c>
      <c r="Q16" s="47">
        <v>368343658</v>
      </c>
      <c r="R16" s="47"/>
    </row>
    <row r="17" spans="1:18" ht="18.600000000000001" x14ac:dyDescent="0.25">
      <c r="A17" s="5" t="s">
        <v>36</v>
      </c>
      <c r="C17" s="6">
        <v>0</v>
      </c>
      <c r="E17" s="6">
        <v>0</v>
      </c>
      <c r="G17" s="6">
        <v>0</v>
      </c>
      <c r="I17" s="6">
        <v>0</v>
      </c>
      <c r="K17" s="6">
        <v>856603</v>
      </c>
      <c r="M17" s="6">
        <v>49075090917</v>
      </c>
      <c r="O17" s="6">
        <v>47585264198</v>
      </c>
      <c r="Q17" s="47">
        <v>1489826719</v>
      </c>
      <c r="R17" s="47"/>
    </row>
    <row r="18" spans="1:18" ht="18.600000000000001" x14ac:dyDescent="0.25">
      <c r="A18" s="5" t="s">
        <v>132</v>
      </c>
      <c r="C18" s="6">
        <v>0</v>
      </c>
      <c r="E18" s="6">
        <v>0</v>
      </c>
      <c r="G18" s="6">
        <v>0</v>
      </c>
      <c r="I18" s="6">
        <v>0</v>
      </c>
      <c r="K18" s="6">
        <v>200000</v>
      </c>
      <c r="M18" s="6">
        <v>23269845457</v>
      </c>
      <c r="O18" s="6">
        <v>22507021869</v>
      </c>
      <c r="Q18" s="47">
        <v>762823588</v>
      </c>
      <c r="R18" s="47"/>
    </row>
    <row r="19" spans="1:18" ht="18.600000000000001" x14ac:dyDescent="0.25">
      <c r="A19" s="5" t="s">
        <v>46</v>
      </c>
      <c r="C19" s="6">
        <v>0</v>
      </c>
      <c r="E19" s="6">
        <v>0</v>
      </c>
      <c r="G19" s="6">
        <v>0</v>
      </c>
      <c r="I19" s="6">
        <v>0</v>
      </c>
      <c r="K19" s="6">
        <v>133750</v>
      </c>
      <c r="M19" s="6">
        <v>4844478974</v>
      </c>
      <c r="O19" s="6">
        <v>3754901779</v>
      </c>
      <c r="Q19" s="47">
        <v>1089577195</v>
      </c>
      <c r="R19" s="47"/>
    </row>
    <row r="20" spans="1:18" ht="18.600000000000001" x14ac:dyDescent="0.25">
      <c r="A20" s="5" t="s">
        <v>133</v>
      </c>
      <c r="C20" s="6">
        <v>0</v>
      </c>
      <c r="E20" s="6">
        <v>0</v>
      </c>
      <c r="G20" s="6">
        <v>0</v>
      </c>
      <c r="I20" s="6">
        <v>0</v>
      </c>
      <c r="K20" s="6">
        <v>1164330</v>
      </c>
      <c r="M20" s="6">
        <v>8973078542</v>
      </c>
      <c r="O20" s="6">
        <v>8537881475</v>
      </c>
      <c r="Q20" s="47">
        <v>435197067</v>
      </c>
      <c r="R20" s="47"/>
    </row>
    <row r="21" spans="1:18" ht="18.600000000000001" x14ac:dyDescent="0.25">
      <c r="A21" s="5" t="s">
        <v>134</v>
      </c>
      <c r="C21" s="6">
        <v>0</v>
      </c>
      <c r="E21" s="6">
        <v>0</v>
      </c>
      <c r="G21" s="6">
        <v>0</v>
      </c>
      <c r="I21" s="6">
        <v>0</v>
      </c>
      <c r="K21" s="6">
        <v>700000</v>
      </c>
      <c r="M21" s="6">
        <v>9570051627</v>
      </c>
      <c r="O21" s="6">
        <v>7651093597</v>
      </c>
      <c r="Q21" s="47">
        <v>1918958030</v>
      </c>
      <c r="R21" s="47"/>
    </row>
    <row r="22" spans="1:18" ht="18.600000000000001" x14ac:dyDescent="0.25">
      <c r="A22" s="5" t="s">
        <v>135</v>
      </c>
      <c r="C22" s="6">
        <v>0</v>
      </c>
      <c r="E22" s="6">
        <v>0</v>
      </c>
      <c r="G22" s="6">
        <v>0</v>
      </c>
      <c r="I22" s="6">
        <v>0</v>
      </c>
      <c r="K22" s="6">
        <v>2274821</v>
      </c>
      <c r="M22" s="6">
        <v>7390087101</v>
      </c>
      <c r="O22" s="6">
        <v>5944210279</v>
      </c>
      <c r="Q22" s="47">
        <v>1445876822</v>
      </c>
      <c r="R22" s="47"/>
    </row>
    <row r="23" spans="1:18" ht="18.600000000000001" x14ac:dyDescent="0.25">
      <c r="A23" s="5" t="s">
        <v>136</v>
      </c>
      <c r="C23" s="6">
        <v>0</v>
      </c>
      <c r="E23" s="6">
        <v>0</v>
      </c>
      <c r="G23" s="6">
        <v>0</v>
      </c>
      <c r="I23" s="6">
        <v>0</v>
      </c>
      <c r="K23" s="6">
        <v>1000000</v>
      </c>
      <c r="M23" s="6">
        <v>17976379427</v>
      </c>
      <c r="O23" s="6">
        <v>17746453370</v>
      </c>
      <c r="Q23" s="47">
        <v>229926057</v>
      </c>
      <c r="R23" s="47"/>
    </row>
    <row r="24" spans="1:18" ht="18.600000000000001" x14ac:dyDescent="0.25">
      <c r="A24" s="5" t="s">
        <v>137</v>
      </c>
      <c r="C24" s="6">
        <v>0</v>
      </c>
      <c r="E24" s="6">
        <v>0</v>
      </c>
      <c r="G24" s="6">
        <v>0</v>
      </c>
      <c r="I24" s="6">
        <v>0</v>
      </c>
      <c r="K24" s="6">
        <v>2839601</v>
      </c>
      <c r="M24" s="6">
        <v>8261110726</v>
      </c>
      <c r="O24" s="6">
        <v>16205442114</v>
      </c>
      <c r="Q24" s="47">
        <v>-7944331388</v>
      </c>
      <c r="R24" s="47"/>
    </row>
    <row r="25" spans="1:18" ht="18.600000000000001" x14ac:dyDescent="0.25">
      <c r="A25" s="5" t="s">
        <v>138</v>
      </c>
      <c r="C25" s="6">
        <v>0</v>
      </c>
      <c r="E25" s="6">
        <v>0</v>
      </c>
      <c r="G25" s="6">
        <v>0</v>
      </c>
      <c r="I25" s="6">
        <v>0</v>
      </c>
      <c r="K25" s="6">
        <v>3167</v>
      </c>
      <c r="M25" s="6">
        <v>24994678042</v>
      </c>
      <c r="O25" s="6">
        <v>24994678042</v>
      </c>
      <c r="Q25" s="47">
        <v>0</v>
      </c>
      <c r="R25" s="47"/>
    </row>
    <row r="26" spans="1:18" ht="18.600000000000001" x14ac:dyDescent="0.25">
      <c r="A26" s="5" t="s">
        <v>42</v>
      </c>
      <c r="C26" s="6">
        <v>0</v>
      </c>
      <c r="E26" s="6">
        <v>0</v>
      </c>
      <c r="G26" s="6">
        <v>0</v>
      </c>
      <c r="I26" s="6">
        <v>0</v>
      </c>
      <c r="K26" s="6">
        <v>2557966</v>
      </c>
      <c r="M26" s="6">
        <v>21890493380</v>
      </c>
      <c r="O26" s="6">
        <v>21270377086</v>
      </c>
      <c r="Q26" s="47">
        <v>620116294</v>
      </c>
      <c r="R26" s="47"/>
    </row>
    <row r="27" spans="1:18" ht="18.600000000000001" x14ac:dyDescent="0.25">
      <c r="A27" s="5" t="s">
        <v>139</v>
      </c>
      <c r="C27" s="6">
        <v>0</v>
      </c>
      <c r="E27" s="6">
        <v>0</v>
      </c>
      <c r="G27" s="6">
        <v>0</v>
      </c>
      <c r="I27" s="6">
        <v>0</v>
      </c>
      <c r="K27" s="6">
        <v>17000000</v>
      </c>
      <c r="M27" s="6">
        <v>8802383256</v>
      </c>
      <c r="O27" s="6">
        <v>8584615800</v>
      </c>
      <c r="Q27" s="47">
        <v>217767456</v>
      </c>
      <c r="R27" s="47"/>
    </row>
    <row r="28" spans="1:18" ht="18.600000000000001" x14ac:dyDescent="0.25">
      <c r="A28" s="5" t="s">
        <v>27</v>
      </c>
      <c r="C28" s="6">
        <v>0</v>
      </c>
      <c r="E28" s="6">
        <v>0</v>
      </c>
      <c r="G28" s="6">
        <v>0</v>
      </c>
      <c r="I28" s="6">
        <v>0</v>
      </c>
      <c r="K28" s="6">
        <v>5743631</v>
      </c>
      <c r="M28" s="6">
        <v>27733716464</v>
      </c>
      <c r="O28" s="6">
        <v>24136948945</v>
      </c>
      <c r="Q28" s="47">
        <v>3596767519</v>
      </c>
      <c r="R28" s="47"/>
    </row>
    <row r="29" spans="1:18" ht="18.600000000000001" x14ac:dyDescent="0.25">
      <c r="A29" s="5" t="s">
        <v>40</v>
      </c>
      <c r="C29" s="6">
        <v>0</v>
      </c>
      <c r="E29" s="6">
        <v>0</v>
      </c>
      <c r="G29" s="6">
        <v>0</v>
      </c>
      <c r="I29" s="6">
        <v>0</v>
      </c>
      <c r="K29" s="6">
        <v>1256501</v>
      </c>
      <c r="M29" s="6">
        <v>8451418324</v>
      </c>
      <c r="O29" s="6">
        <v>7936886084</v>
      </c>
      <c r="Q29" s="47">
        <v>514532240</v>
      </c>
      <c r="R29" s="47"/>
    </row>
    <row r="30" spans="1:18" ht="18.600000000000001" x14ac:dyDescent="0.25">
      <c r="A30" s="5" t="s">
        <v>140</v>
      </c>
      <c r="C30" s="6">
        <v>0</v>
      </c>
      <c r="E30" s="6">
        <v>0</v>
      </c>
      <c r="G30" s="6">
        <v>0</v>
      </c>
      <c r="I30" s="6">
        <v>0</v>
      </c>
      <c r="K30" s="6">
        <v>5200000</v>
      </c>
      <c r="M30" s="6">
        <v>21428513034</v>
      </c>
      <c r="O30" s="6">
        <v>29582956742</v>
      </c>
      <c r="Q30" s="47">
        <v>-8154443708</v>
      </c>
      <c r="R30" s="47"/>
    </row>
    <row r="31" spans="1:18" ht="18.600000000000001" x14ac:dyDescent="0.25">
      <c r="A31" s="5" t="s">
        <v>141</v>
      </c>
      <c r="C31" s="6">
        <v>0</v>
      </c>
      <c r="E31" s="6">
        <v>0</v>
      </c>
      <c r="G31" s="6">
        <v>0</v>
      </c>
      <c r="I31" s="6">
        <v>0</v>
      </c>
      <c r="K31" s="6">
        <v>4396345</v>
      </c>
      <c r="M31" s="6">
        <v>16065508834</v>
      </c>
      <c r="O31" s="6">
        <v>14636874647</v>
      </c>
      <c r="Q31" s="47">
        <v>1428634187</v>
      </c>
      <c r="R31" s="47"/>
    </row>
    <row r="32" spans="1:18" ht="18.600000000000001" x14ac:dyDescent="0.25">
      <c r="A32" s="5" t="s">
        <v>142</v>
      </c>
      <c r="C32" s="6">
        <v>0</v>
      </c>
      <c r="E32" s="6">
        <v>0</v>
      </c>
      <c r="G32" s="6">
        <v>0</v>
      </c>
      <c r="I32" s="6">
        <v>0</v>
      </c>
      <c r="K32" s="6">
        <v>4000000</v>
      </c>
      <c r="M32" s="6">
        <v>16405663201</v>
      </c>
      <c r="O32" s="6">
        <v>15950788557</v>
      </c>
      <c r="Q32" s="47">
        <v>454874644</v>
      </c>
      <c r="R32" s="47"/>
    </row>
    <row r="33" spans="1:18" ht="18.600000000000001" x14ac:dyDescent="0.25">
      <c r="A33" s="5" t="s">
        <v>143</v>
      </c>
      <c r="C33" s="6">
        <v>0</v>
      </c>
      <c r="E33" s="6">
        <v>0</v>
      </c>
      <c r="G33" s="6">
        <v>0</v>
      </c>
      <c r="I33" s="6">
        <v>0</v>
      </c>
      <c r="K33" s="6">
        <v>454</v>
      </c>
      <c r="M33" s="6">
        <v>26214049</v>
      </c>
      <c r="O33" s="6">
        <v>17070352</v>
      </c>
      <c r="Q33" s="47">
        <v>9143697</v>
      </c>
      <c r="R33" s="47"/>
    </row>
    <row r="34" spans="1:18" ht="18.600000000000001" x14ac:dyDescent="0.25">
      <c r="A34" s="5" t="s">
        <v>22</v>
      </c>
      <c r="C34" s="6">
        <v>0</v>
      </c>
      <c r="E34" s="6">
        <v>0</v>
      </c>
      <c r="G34" s="6">
        <v>0</v>
      </c>
      <c r="I34" s="6">
        <v>0</v>
      </c>
      <c r="K34" s="6">
        <v>36715200</v>
      </c>
      <c r="M34" s="6">
        <v>56309090085</v>
      </c>
      <c r="O34" s="6">
        <v>67408437979</v>
      </c>
      <c r="Q34" s="47">
        <v>-11099347894</v>
      </c>
      <c r="R34" s="47"/>
    </row>
    <row r="35" spans="1:18" ht="18.600000000000001" x14ac:dyDescent="0.25">
      <c r="A35" s="5" t="s">
        <v>45</v>
      </c>
      <c r="C35" s="6">
        <v>0</v>
      </c>
      <c r="E35" s="6">
        <v>0</v>
      </c>
      <c r="G35" s="6">
        <v>0</v>
      </c>
      <c r="I35" s="6">
        <v>0</v>
      </c>
      <c r="K35" s="6">
        <v>5300057</v>
      </c>
      <c r="M35" s="6">
        <v>53997204624</v>
      </c>
      <c r="O35" s="6">
        <v>54685104749</v>
      </c>
      <c r="Q35" s="47">
        <v>-687900125</v>
      </c>
      <c r="R35" s="47"/>
    </row>
    <row r="36" spans="1:18" ht="18.600000000000001" x14ac:dyDescent="0.25">
      <c r="A36" s="5" t="s">
        <v>144</v>
      </c>
      <c r="C36" s="6">
        <v>0</v>
      </c>
      <c r="E36" s="6">
        <v>0</v>
      </c>
      <c r="G36" s="6">
        <v>0</v>
      </c>
      <c r="I36" s="6">
        <v>0</v>
      </c>
      <c r="K36" s="6">
        <v>74000000</v>
      </c>
      <c r="M36" s="6">
        <v>45215663022</v>
      </c>
      <c r="O36" s="6">
        <v>46857528900</v>
      </c>
      <c r="Q36" s="47">
        <v>-1641865878</v>
      </c>
      <c r="R36" s="47"/>
    </row>
    <row r="37" spans="1:18" ht="18.600000000000001" x14ac:dyDescent="0.25">
      <c r="A37" s="5" t="s">
        <v>145</v>
      </c>
      <c r="C37" s="6">
        <v>0</v>
      </c>
      <c r="E37" s="6">
        <v>0</v>
      </c>
      <c r="G37" s="6">
        <v>0</v>
      </c>
      <c r="I37" s="6">
        <v>0</v>
      </c>
      <c r="K37" s="6">
        <v>2412673</v>
      </c>
      <c r="M37" s="6">
        <v>5267731282</v>
      </c>
      <c r="O37" s="6">
        <v>4619159689</v>
      </c>
      <c r="Q37" s="47">
        <v>648571593</v>
      </c>
      <c r="R37" s="47"/>
    </row>
    <row r="38" spans="1:18" ht="18.600000000000001" x14ac:dyDescent="0.25">
      <c r="A38" s="5" t="s">
        <v>21</v>
      </c>
      <c r="C38" s="6">
        <v>0</v>
      </c>
      <c r="E38" s="6">
        <v>0</v>
      </c>
      <c r="G38" s="6">
        <v>0</v>
      </c>
      <c r="I38" s="6">
        <v>0</v>
      </c>
      <c r="K38" s="6">
        <v>67991235</v>
      </c>
      <c r="M38" s="6">
        <v>37823846794</v>
      </c>
      <c r="O38" s="6">
        <v>30684355966</v>
      </c>
      <c r="Q38" s="47">
        <v>7139490828</v>
      </c>
      <c r="R38" s="47"/>
    </row>
    <row r="39" spans="1:18" ht="18.600000000000001" x14ac:dyDescent="0.25">
      <c r="A39" s="5" t="s">
        <v>20</v>
      </c>
      <c r="C39" s="6">
        <v>0</v>
      </c>
      <c r="E39" s="6">
        <v>0</v>
      </c>
      <c r="G39" s="6">
        <v>0</v>
      </c>
      <c r="I39" s="6">
        <v>0</v>
      </c>
      <c r="K39" s="6">
        <v>837500</v>
      </c>
      <c r="M39" s="6">
        <v>4293871322</v>
      </c>
      <c r="O39" s="6">
        <v>3652757410</v>
      </c>
      <c r="Q39" s="47">
        <v>641113912</v>
      </c>
      <c r="R39" s="47"/>
    </row>
    <row r="40" spans="1:18" ht="18.600000000000001" x14ac:dyDescent="0.25">
      <c r="A40" s="5" t="s">
        <v>39</v>
      </c>
      <c r="C40" s="6">
        <v>0</v>
      </c>
      <c r="E40" s="6">
        <v>0</v>
      </c>
      <c r="G40" s="6">
        <v>0</v>
      </c>
      <c r="I40" s="6">
        <v>0</v>
      </c>
      <c r="K40" s="6">
        <v>6555291</v>
      </c>
      <c r="M40" s="6">
        <v>7258775402</v>
      </c>
      <c r="O40" s="6">
        <v>11108507661</v>
      </c>
      <c r="Q40" s="47">
        <v>-3849732259</v>
      </c>
      <c r="R40" s="47"/>
    </row>
    <row r="41" spans="1:18" ht="18.600000000000001" x14ac:dyDescent="0.25">
      <c r="A41" s="5" t="s">
        <v>146</v>
      </c>
      <c r="C41" s="6">
        <v>0</v>
      </c>
      <c r="E41" s="6">
        <v>0</v>
      </c>
      <c r="G41" s="6">
        <v>0</v>
      </c>
      <c r="I41" s="6">
        <v>0</v>
      </c>
      <c r="K41" s="6">
        <v>5538889</v>
      </c>
      <c r="M41" s="6">
        <v>23633994085</v>
      </c>
      <c r="O41" s="6">
        <v>23384942414</v>
      </c>
      <c r="Q41" s="47">
        <v>249051671</v>
      </c>
      <c r="R41" s="47"/>
    </row>
    <row r="42" spans="1:18" ht="18.600000000000001" x14ac:dyDescent="0.25">
      <c r="A42" s="5" t="s">
        <v>147</v>
      </c>
      <c r="C42" s="6">
        <v>0</v>
      </c>
      <c r="E42" s="6">
        <v>0</v>
      </c>
      <c r="G42" s="6">
        <v>0</v>
      </c>
      <c r="I42" s="6">
        <v>0</v>
      </c>
      <c r="K42" s="6">
        <v>245</v>
      </c>
      <c r="M42" s="6">
        <v>1544061</v>
      </c>
      <c r="O42" s="6">
        <v>1906935</v>
      </c>
      <c r="Q42" s="47">
        <v>-362874</v>
      </c>
      <c r="R42" s="47"/>
    </row>
    <row r="43" spans="1:18" ht="18.600000000000001" x14ac:dyDescent="0.25">
      <c r="A43" s="5" t="s">
        <v>148</v>
      </c>
      <c r="C43" s="6">
        <v>0</v>
      </c>
      <c r="E43" s="6">
        <v>0</v>
      </c>
      <c r="G43" s="6">
        <v>0</v>
      </c>
      <c r="I43" s="6">
        <v>0</v>
      </c>
      <c r="K43" s="6">
        <v>2296936</v>
      </c>
      <c r="M43" s="6">
        <v>7599469396</v>
      </c>
      <c r="O43" s="6">
        <v>7384463185</v>
      </c>
      <c r="Q43" s="47">
        <v>215006211</v>
      </c>
      <c r="R43" s="47"/>
    </row>
    <row r="44" spans="1:18" ht="18.600000000000001" x14ac:dyDescent="0.25">
      <c r="A44" s="5" t="s">
        <v>149</v>
      </c>
      <c r="C44" s="6">
        <v>0</v>
      </c>
      <c r="E44" s="6">
        <v>0</v>
      </c>
      <c r="G44" s="6">
        <v>0</v>
      </c>
      <c r="I44" s="6">
        <v>0</v>
      </c>
      <c r="K44" s="6">
        <v>3000000</v>
      </c>
      <c r="M44" s="6">
        <v>7219785190</v>
      </c>
      <c r="O44" s="6">
        <v>10944622897</v>
      </c>
      <c r="Q44" s="47">
        <v>-3724837707</v>
      </c>
      <c r="R44" s="47"/>
    </row>
    <row r="45" spans="1:18" ht="18.600000000000001" x14ac:dyDescent="0.25">
      <c r="A45" s="5" t="s">
        <v>150</v>
      </c>
      <c r="C45" s="6">
        <v>0</v>
      </c>
      <c r="E45" s="6">
        <v>0</v>
      </c>
      <c r="G45" s="6">
        <v>0</v>
      </c>
      <c r="I45" s="6">
        <v>0</v>
      </c>
      <c r="K45" s="6">
        <v>1000000</v>
      </c>
      <c r="M45" s="6">
        <v>8081239428</v>
      </c>
      <c r="O45" s="6">
        <v>7867293989</v>
      </c>
      <c r="Q45" s="47">
        <v>213945439</v>
      </c>
      <c r="R45" s="47"/>
    </row>
    <row r="46" spans="1:18" ht="18.600000000000001" x14ac:dyDescent="0.25">
      <c r="A46" s="5" t="s">
        <v>151</v>
      </c>
      <c r="C46" s="6">
        <v>0</v>
      </c>
      <c r="E46" s="6">
        <v>0</v>
      </c>
      <c r="G46" s="6">
        <v>0</v>
      </c>
      <c r="I46" s="6">
        <v>0</v>
      </c>
      <c r="K46" s="6">
        <v>2358050</v>
      </c>
      <c r="M46" s="6">
        <v>42878685119</v>
      </c>
      <c r="O46" s="6">
        <v>40881962587</v>
      </c>
      <c r="Q46" s="47">
        <v>1996722532</v>
      </c>
      <c r="R46" s="47"/>
    </row>
    <row r="47" spans="1:18" ht="18.600000000000001" x14ac:dyDescent="0.25">
      <c r="A47" s="5" t="s">
        <v>152</v>
      </c>
      <c r="C47" s="6">
        <v>0</v>
      </c>
      <c r="E47" s="6">
        <v>0</v>
      </c>
      <c r="G47" s="6">
        <v>0</v>
      </c>
      <c r="I47" s="6">
        <v>0</v>
      </c>
      <c r="K47" s="6">
        <v>900000</v>
      </c>
      <c r="M47" s="6">
        <v>3392548291</v>
      </c>
      <c r="O47" s="6">
        <v>3117837825</v>
      </c>
      <c r="Q47" s="47">
        <v>274710466</v>
      </c>
      <c r="R47" s="47"/>
    </row>
    <row r="48" spans="1:18" ht="18.600000000000001" x14ac:dyDescent="0.25">
      <c r="A48" s="5" t="s">
        <v>31</v>
      </c>
      <c r="C48" s="6">
        <v>0</v>
      </c>
      <c r="E48" s="6">
        <v>0</v>
      </c>
      <c r="G48" s="6">
        <v>0</v>
      </c>
      <c r="I48" s="6">
        <v>0</v>
      </c>
      <c r="K48" s="6">
        <v>40445167</v>
      </c>
      <c r="M48" s="6">
        <v>60821394060</v>
      </c>
      <c r="O48" s="6">
        <v>59868493948</v>
      </c>
      <c r="Q48" s="47">
        <v>952900112</v>
      </c>
      <c r="R48" s="47"/>
    </row>
    <row r="49" spans="1:18" ht="18.600000000000001" x14ac:dyDescent="0.25">
      <c r="A49" s="5" t="s">
        <v>153</v>
      </c>
      <c r="C49" s="6">
        <v>0</v>
      </c>
      <c r="E49" s="6">
        <v>0</v>
      </c>
      <c r="G49" s="6">
        <v>0</v>
      </c>
      <c r="I49" s="6">
        <v>0</v>
      </c>
      <c r="K49" s="6">
        <v>447128</v>
      </c>
      <c r="M49" s="6">
        <v>3405543546</v>
      </c>
      <c r="O49" s="6">
        <v>3379712891</v>
      </c>
      <c r="Q49" s="47">
        <v>25830655</v>
      </c>
      <c r="R49" s="47"/>
    </row>
    <row r="50" spans="1:18" ht="18.600000000000001" x14ac:dyDescent="0.25">
      <c r="A50" s="5" t="s">
        <v>19</v>
      </c>
      <c r="C50" s="6">
        <v>0</v>
      </c>
      <c r="E50" s="6">
        <v>0</v>
      </c>
      <c r="G50" s="6">
        <v>0</v>
      </c>
      <c r="I50" s="6">
        <v>0</v>
      </c>
      <c r="K50" s="6">
        <v>220721</v>
      </c>
      <c r="M50" s="6">
        <v>22493425986</v>
      </c>
      <c r="O50" s="6">
        <v>21532040922</v>
      </c>
      <c r="Q50" s="47">
        <v>961385064</v>
      </c>
      <c r="R50" s="47"/>
    </row>
    <row r="51" spans="1:18" ht="18.600000000000001" x14ac:dyDescent="0.25">
      <c r="A51" s="5" t="s">
        <v>154</v>
      </c>
      <c r="C51" s="6">
        <v>0</v>
      </c>
      <c r="E51" s="6">
        <v>0</v>
      </c>
      <c r="G51" s="6">
        <v>0</v>
      </c>
      <c r="I51" s="6">
        <v>0</v>
      </c>
      <c r="K51" s="6">
        <v>2284</v>
      </c>
      <c r="M51" s="6">
        <v>19119521</v>
      </c>
      <c r="O51" s="6">
        <v>11586051</v>
      </c>
      <c r="Q51" s="47">
        <v>7533470</v>
      </c>
      <c r="R51" s="47"/>
    </row>
    <row r="52" spans="1:18" ht="18.600000000000001" x14ac:dyDescent="0.25">
      <c r="A52" s="5" t="s">
        <v>25</v>
      </c>
      <c r="C52" s="6">
        <v>0</v>
      </c>
      <c r="E52" s="6">
        <v>0</v>
      </c>
      <c r="G52" s="6">
        <v>0</v>
      </c>
      <c r="I52" s="6">
        <v>0</v>
      </c>
      <c r="K52" s="6">
        <v>42837</v>
      </c>
      <c r="M52" s="6">
        <v>19941699509</v>
      </c>
      <c r="O52" s="6">
        <v>17996518339</v>
      </c>
      <c r="Q52" s="47">
        <v>1945181170</v>
      </c>
      <c r="R52" s="47"/>
    </row>
    <row r="53" spans="1:18" ht="18.600000000000001" x14ac:dyDescent="0.25">
      <c r="A53" s="5" t="s">
        <v>155</v>
      </c>
      <c r="C53" s="6">
        <v>0</v>
      </c>
      <c r="E53" s="6">
        <v>0</v>
      </c>
      <c r="G53" s="6">
        <v>0</v>
      </c>
      <c r="I53" s="6">
        <v>0</v>
      </c>
      <c r="K53" s="6">
        <v>6400000</v>
      </c>
      <c r="M53" s="6">
        <v>11784380480</v>
      </c>
      <c r="O53" s="6">
        <v>21349765961</v>
      </c>
      <c r="Q53" s="47">
        <v>-9565385481</v>
      </c>
      <c r="R53" s="47"/>
    </row>
    <row r="54" spans="1:18" ht="18.600000000000001" x14ac:dyDescent="0.25">
      <c r="A54" s="5" t="s">
        <v>30</v>
      </c>
      <c r="C54" s="6">
        <v>0</v>
      </c>
      <c r="E54" s="6">
        <v>0</v>
      </c>
      <c r="G54" s="6">
        <v>0</v>
      </c>
      <c r="I54" s="6">
        <v>0</v>
      </c>
      <c r="K54" s="6">
        <v>4074260</v>
      </c>
      <c r="M54" s="6">
        <v>19199349087</v>
      </c>
      <c r="O54" s="6">
        <v>20223273819</v>
      </c>
      <c r="Q54" s="47">
        <v>-1023924732</v>
      </c>
      <c r="R54" s="47"/>
    </row>
    <row r="55" spans="1:18" ht="18.600000000000001" x14ac:dyDescent="0.25">
      <c r="A55" s="5" t="s">
        <v>156</v>
      </c>
      <c r="C55" s="6">
        <v>0</v>
      </c>
      <c r="E55" s="6">
        <v>0</v>
      </c>
      <c r="G55" s="6">
        <v>0</v>
      </c>
      <c r="I55" s="6">
        <v>0</v>
      </c>
      <c r="K55" s="6">
        <v>800000</v>
      </c>
      <c r="M55" s="6">
        <v>3409568777</v>
      </c>
      <c r="O55" s="6">
        <v>3358313549</v>
      </c>
      <c r="Q55" s="47">
        <v>51255228</v>
      </c>
      <c r="R55" s="47"/>
    </row>
    <row r="56" spans="1:18" ht="18.600000000000001" x14ac:dyDescent="0.25">
      <c r="A56" s="5" t="s">
        <v>43</v>
      </c>
      <c r="C56" s="6">
        <v>0</v>
      </c>
      <c r="E56" s="6">
        <v>0</v>
      </c>
      <c r="G56" s="6">
        <v>0</v>
      </c>
      <c r="I56" s="6">
        <v>0</v>
      </c>
      <c r="K56" s="6">
        <v>1228500</v>
      </c>
      <c r="M56" s="6">
        <v>12863993960</v>
      </c>
      <c r="O56" s="6">
        <v>10839383751</v>
      </c>
      <c r="Q56" s="47">
        <v>2024610209</v>
      </c>
      <c r="R56" s="47"/>
    </row>
    <row r="57" spans="1:18" ht="18.600000000000001" x14ac:dyDescent="0.25">
      <c r="A57" s="5" t="s">
        <v>157</v>
      </c>
      <c r="C57" s="6">
        <v>0</v>
      </c>
      <c r="E57" s="6">
        <v>0</v>
      </c>
      <c r="G57" s="6">
        <v>0</v>
      </c>
      <c r="I57" s="6">
        <v>0</v>
      </c>
      <c r="K57" s="6">
        <v>9953064</v>
      </c>
      <c r="M57" s="6">
        <v>45947356687</v>
      </c>
      <c r="O57" s="6">
        <v>29916788106</v>
      </c>
      <c r="Q57" s="47">
        <v>16030568581</v>
      </c>
      <c r="R57" s="47"/>
    </row>
    <row r="58" spans="1:18" ht="18.600000000000001" x14ac:dyDescent="0.25">
      <c r="A58" s="5" t="s">
        <v>158</v>
      </c>
      <c r="C58" s="6">
        <v>0</v>
      </c>
      <c r="E58" s="6">
        <v>0</v>
      </c>
      <c r="G58" s="6">
        <v>0</v>
      </c>
      <c r="I58" s="6">
        <v>0</v>
      </c>
      <c r="K58" s="6">
        <v>2250000</v>
      </c>
      <c r="M58" s="6">
        <v>13084680197</v>
      </c>
      <c r="O58" s="6">
        <v>16033863250</v>
      </c>
      <c r="Q58" s="47">
        <v>-2949183053</v>
      </c>
      <c r="R58" s="47"/>
    </row>
    <row r="59" spans="1:18" ht="18.600000000000001" x14ac:dyDescent="0.25">
      <c r="A59" s="5" t="s">
        <v>159</v>
      </c>
      <c r="C59" s="6">
        <v>0</v>
      </c>
      <c r="E59" s="6">
        <v>0</v>
      </c>
      <c r="G59" s="6">
        <v>0</v>
      </c>
      <c r="I59" s="6">
        <v>0</v>
      </c>
      <c r="K59" s="6">
        <v>1500000</v>
      </c>
      <c r="M59" s="6">
        <v>5070731820</v>
      </c>
      <c r="O59" s="6">
        <v>4820873382</v>
      </c>
      <c r="Q59" s="47">
        <v>249858438</v>
      </c>
      <c r="R59" s="47"/>
    </row>
    <row r="60" spans="1:18" ht="18.600000000000001" x14ac:dyDescent="0.25">
      <c r="A60" s="5" t="s">
        <v>160</v>
      </c>
      <c r="C60" s="6">
        <v>0</v>
      </c>
      <c r="E60" s="6">
        <v>0</v>
      </c>
      <c r="G60" s="6">
        <v>0</v>
      </c>
      <c r="I60" s="6">
        <v>0</v>
      </c>
      <c r="K60" s="6">
        <v>31800000</v>
      </c>
      <c r="M60" s="6">
        <v>10908013583</v>
      </c>
      <c r="O60" s="6">
        <v>19434217797</v>
      </c>
      <c r="Q60" s="47">
        <v>-8526204214</v>
      </c>
      <c r="R60" s="47"/>
    </row>
    <row r="61" spans="1:18" ht="18.600000000000001" x14ac:dyDescent="0.25">
      <c r="A61" s="5" t="s">
        <v>41</v>
      </c>
      <c r="C61" s="6">
        <v>0</v>
      </c>
      <c r="E61" s="6">
        <v>0</v>
      </c>
      <c r="G61" s="6">
        <v>0</v>
      </c>
      <c r="I61" s="6">
        <v>0</v>
      </c>
      <c r="K61" s="6">
        <v>4532653</v>
      </c>
      <c r="M61" s="6">
        <v>9888382546</v>
      </c>
      <c r="O61" s="6">
        <v>8959369271</v>
      </c>
      <c r="Q61" s="47">
        <v>929013275</v>
      </c>
      <c r="R61" s="47"/>
    </row>
    <row r="62" spans="1:18" ht="18.600000000000001" x14ac:dyDescent="0.25">
      <c r="A62" s="5" t="s">
        <v>161</v>
      </c>
      <c r="C62" s="6">
        <v>0</v>
      </c>
      <c r="E62" s="6">
        <v>0</v>
      </c>
      <c r="G62" s="6">
        <v>0</v>
      </c>
      <c r="I62" s="6">
        <v>0</v>
      </c>
      <c r="K62" s="6">
        <v>750000</v>
      </c>
      <c r="M62" s="6">
        <v>20564568313</v>
      </c>
      <c r="O62" s="6">
        <v>13393885830</v>
      </c>
      <c r="Q62" s="47">
        <v>7170682483</v>
      </c>
      <c r="R62" s="47"/>
    </row>
    <row r="63" spans="1:18" ht="18.600000000000001" x14ac:dyDescent="0.25">
      <c r="A63" s="5" t="s">
        <v>162</v>
      </c>
      <c r="C63" s="6">
        <v>0</v>
      </c>
      <c r="E63" s="6">
        <v>0</v>
      </c>
      <c r="G63" s="6">
        <v>0</v>
      </c>
      <c r="I63" s="6">
        <v>0</v>
      </c>
      <c r="K63" s="6">
        <v>5000000</v>
      </c>
      <c r="M63" s="6">
        <v>20156062102</v>
      </c>
      <c r="O63" s="6">
        <v>19860888868</v>
      </c>
      <c r="Q63" s="47">
        <v>295173234</v>
      </c>
      <c r="R63" s="47"/>
    </row>
    <row r="64" spans="1:18" ht="18.600000000000001" x14ac:dyDescent="0.25">
      <c r="A64" s="5" t="s">
        <v>163</v>
      </c>
      <c r="C64" s="6">
        <v>0</v>
      </c>
      <c r="E64" s="6">
        <v>0</v>
      </c>
      <c r="G64" s="6">
        <v>0</v>
      </c>
      <c r="I64" s="6">
        <v>0</v>
      </c>
      <c r="K64" s="6">
        <v>250000</v>
      </c>
      <c r="M64" s="6">
        <v>1933199787</v>
      </c>
      <c r="O64" s="6">
        <v>1898635500</v>
      </c>
      <c r="Q64" s="47">
        <v>34564287</v>
      </c>
      <c r="R64" s="47"/>
    </row>
    <row r="65" spans="1:18" ht="18.600000000000001" x14ac:dyDescent="0.25">
      <c r="A65" s="5" t="s">
        <v>37</v>
      </c>
      <c r="C65" s="6">
        <v>0</v>
      </c>
      <c r="E65" s="6">
        <v>0</v>
      </c>
      <c r="G65" s="6">
        <v>0</v>
      </c>
      <c r="I65" s="6">
        <v>0</v>
      </c>
      <c r="K65" s="6">
        <v>10000000</v>
      </c>
      <c r="M65" s="6">
        <v>35795307852</v>
      </c>
      <c r="O65" s="6">
        <v>56508750866</v>
      </c>
      <c r="Q65" s="47">
        <v>-20713443014</v>
      </c>
      <c r="R65" s="47"/>
    </row>
    <row r="66" spans="1:18" ht="18.600000000000001" x14ac:dyDescent="0.25">
      <c r="A66" s="5" t="s">
        <v>164</v>
      </c>
      <c r="C66" s="6">
        <v>0</v>
      </c>
      <c r="E66" s="6">
        <v>0</v>
      </c>
      <c r="G66" s="6">
        <v>0</v>
      </c>
      <c r="I66" s="6">
        <v>0</v>
      </c>
      <c r="K66" s="6">
        <v>50000</v>
      </c>
      <c r="M66" s="6">
        <v>760448261</v>
      </c>
      <c r="O66" s="6">
        <v>754980975</v>
      </c>
      <c r="Q66" s="47">
        <v>5467286</v>
      </c>
      <c r="R66" s="47"/>
    </row>
    <row r="67" spans="1:18" ht="18.600000000000001" x14ac:dyDescent="0.25">
      <c r="A67" s="5" t="s">
        <v>24</v>
      </c>
      <c r="C67" s="6">
        <v>0</v>
      </c>
      <c r="E67" s="6">
        <v>0</v>
      </c>
      <c r="G67" s="6">
        <v>0</v>
      </c>
      <c r="I67" s="6">
        <v>0</v>
      </c>
      <c r="K67" s="6">
        <v>5800000</v>
      </c>
      <c r="M67" s="6">
        <v>16170036666</v>
      </c>
      <c r="O67" s="6">
        <v>15085375485</v>
      </c>
      <c r="Q67" s="47">
        <v>1084661181</v>
      </c>
      <c r="R67" s="47"/>
    </row>
    <row r="68" spans="1:18" ht="18.600000000000001" x14ac:dyDescent="0.25">
      <c r="A68" s="5" t="s">
        <v>165</v>
      </c>
      <c r="C68" s="6">
        <v>0</v>
      </c>
      <c r="E68" s="6">
        <v>0</v>
      </c>
      <c r="G68" s="6">
        <v>0</v>
      </c>
      <c r="I68" s="6">
        <v>0</v>
      </c>
      <c r="K68" s="6">
        <v>30000000</v>
      </c>
      <c r="M68" s="6">
        <v>25109703390</v>
      </c>
      <c r="O68" s="6">
        <v>24518964455</v>
      </c>
      <c r="Q68" s="47">
        <v>590738935</v>
      </c>
      <c r="R68" s="47"/>
    </row>
    <row r="69" spans="1:18" ht="18.600000000000001" x14ac:dyDescent="0.25">
      <c r="A69" s="5" t="s">
        <v>29</v>
      </c>
      <c r="C69" s="6">
        <v>0</v>
      </c>
      <c r="E69" s="6">
        <v>0</v>
      </c>
      <c r="G69" s="6">
        <v>0</v>
      </c>
      <c r="I69" s="6">
        <v>0</v>
      </c>
      <c r="K69" s="6">
        <v>140961512</v>
      </c>
      <c r="M69" s="6">
        <v>62667857805</v>
      </c>
      <c r="O69" s="6">
        <v>49743590806</v>
      </c>
      <c r="Q69" s="47">
        <v>12924266999</v>
      </c>
      <c r="R69" s="47"/>
    </row>
    <row r="70" spans="1:18" ht="18.600000000000001" x14ac:dyDescent="0.25">
      <c r="A70" s="5" t="s">
        <v>166</v>
      </c>
      <c r="C70" s="6">
        <v>0</v>
      </c>
      <c r="E70" s="6">
        <v>0</v>
      </c>
      <c r="G70" s="6">
        <v>0</v>
      </c>
      <c r="I70" s="6">
        <v>0</v>
      </c>
      <c r="K70" s="6">
        <v>1500000</v>
      </c>
      <c r="M70" s="6">
        <v>34727867690</v>
      </c>
      <c r="O70" s="6">
        <v>28991879413</v>
      </c>
      <c r="Q70" s="47">
        <v>5735988277</v>
      </c>
      <c r="R70" s="47"/>
    </row>
    <row r="71" spans="1:18" ht="18.600000000000001" x14ac:dyDescent="0.25">
      <c r="A71" s="5" t="s">
        <v>167</v>
      </c>
      <c r="C71" s="6">
        <v>0</v>
      </c>
      <c r="E71" s="6">
        <v>0</v>
      </c>
      <c r="G71" s="6">
        <v>0</v>
      </c>
      <c r="I71" s="6">
        <v>0</v>
      </c>
      <c r="K71" s="6">
        <v>10000000</v>
      </c>
      <c r="M71" s="6">
        <v>23115630345</v>
      </c>
      <c r="O71" s="6">
        <v>22353369667</v>
      </c>
      <c r="Q71" s="47">
        <v>762260678</v>
      </c>
      <c r="R71" s="47"/>
    </row>
    <row r="72" spans="1:18" ht="18.600000000000001" x14ac:dyDescent="0.25">
      <c r="A72" s="5" t="s">
        <v>44</v>
      </c>
      <c r="C72" s="6">
        <v>0</v>
      </c>
      <c r="E72" s="6">
        <v>0</v>
      </c>
      <c r="G72" s="6">
        <v>0</v>
      </c>
      <c r="I72" s="6">
        <v>0</v>
      </c>
      <c r="K72" s="6">
        <v>750000</v>
      </c>
      <c r="M72" s="6">
        <v>6772016509</v>
      </c>
      <c r="O72" s="6">
        <v>6203859750</v>
      </c>
      <c r="Q72" s="47">
        <v>568156759</v>
      </c>
      <c r="R72" s="47"/>
    </row>
    <row r="73" spans="1:18" ht="18.600000000000001" x14ac:dyDescent="0.25">
      <c r="A73" s="5" t="s">
        <v>23</v>
      </c>
      <c r="C73" s="6">
        <v>0</v>
      </c>
      <c r="E73" s="6">
        <v>0</v>
      </c>
      <c r="G73" s="6">
        <v>0</v>
      </c>
      <c r="I73" s="6">
        <v>0</v>
      </c>
      <c r="K73" s="6">
        <v>3585000</v>
      </c>
      <c r="M73" s="6">
        <v>35593998871</v>
      </c>
      <c r="O73" s="6">
        <v>26535983292</v>
      </c>
      <c r="Q73" s="47">
        <v>9058015579</v>
      </c>
      <c r="R73" s="47"/>
    </row>
    <row r="74" spans="1:18" ht="18.600000000000001" x14ac:dyDescent="0.25">
      <c r="A74" s="5" t="s">
        <v>168</v>
      </c>
      <c r="C74" s="6">
        <v>0</v>
      </c>
      <c r="E74" s="6">
        <v>0</v>
      </c>
      <c r="G74" s="6">
        <v>0</v>
      </c>
      <c r="I74" s="6">
        <v>0</v>
      </c>
      <c r="K74" s="6">
        <v>200000</v>
      </c>
      <c r="M74" s="6">
        <v>11917150983</v>
      </c>
      <c r="O74" s="6">
        <v>9508523241</v>
      </c>
      <c r="Q74" s="47">
        <v>2408627742</v>
      </c>
      <c r="R74" s="47"/>
    </row>
    <row r="75" spans="1:18" ht="18.600000000000001" x14ac:dyDescent="0.25">
      <c r="A75" s="5" t="s">
        <v>169</v>
      </c>
      <c r="C75" s="6">
        <v>0</v>
      </c>
      <c r="E75" s="6">
        <v>0</v>
      </c>
      <c r="G75" s="6">
        <v>0</v>
      </c>
      <c r="I75" s="6">
        <v>0</v>
      </c>
      <c r="K75" s="6">
        <v>7200000</v>
      </c>
      <c r="M75" s="6">
        <v>15451457164</v>
      </c>
      <c r="O75" s="6">
        <v>15843695388</v>
      </c>
      <c r="Q75" s="47">
        <v>-392238224</v>
      </c>
      <c r="R75" s="47"/>
    </row>
    <row r="76" spans="1:18" ht="18.600000000000001" x14ac:dyDescent="0.25">
      <c r="A76" s="5" t="s">
        <v>170</v>
      </c>
      <c r="C76" s="6">
        <v>0</v>
      </c>
      <c r="E76" s="6">
        <v>0</v>
      </c>
      <c r="G76" s="6">
        <v>0</v>
      </c>
      <c r="I76" s="6">
        <v>0</v>
      </c>
      <c r="K76" s="6">
        <v>1600000</v>
      </c>
      <c r="M76" s="6">
        <v>4691074217</v>
      </c>
      <c r="O76" s="6">
        <v>7094435889</v>
      </c>
      <c r="Q76" s="47">
        <v>-2403361672</v>
      </c>
      <c r="R76" s="47"/>
    </row>
    <row r="77" spans="1:18" ht="18.600000000000001" x14ac:dyDescent="0.25">
      <c r="A77" s="5" t="s">
        <v>178</v>
      </c>
      <c r="C77" s="6">
        <v>0</v>
      </c>
      <c r="E77" s="6">
        <v>0</v>
      </c>
      <c r="G77" s="6">
        <v>0</v>
      </c>
      <c r="I77" s="6">
        <v>0</v>
      </c>
      <c r="K77" s="6">
        <v>40573</v>
      </c>
      <c r="M77" s="6">
        <v>30677979979</v>
      </c>
      <c r="O77" s="6">
        <v>30277747883</v>
      </c>
      <c r="Q77" s="47">
        <v>400232096</v>
      </c>
      <c r="R77" s="47"/>
    </row>
    <row r="78" spans="1:18" ht="18.600000000000001" x14ac:dyDescent="0.25">
      <c r="A78" s="5" t="s">
        <v>179</v>
      </c>
      <c r="C78" s="6">
        <v>0</v>
      </c>
      <c r="E78" s="6">
        <v>0</v>
      </c>
      <c r="G78" s="6">
        <v>0</v>
      </c>
      <c r="I78" s="6">
        <v>0</v>
      </c>
      <c r="K78" s="6">
        <v>67500</v>
      </c>
      <c r="M78" s="6">
        <v>52652165488</v>
      </c>
      <c r="O78" s="6">
        <v>52698464862</v>
      </c>
      <c r="Q78" s="47">
        <v>-46299374</v>
      </c>
      <c r="R78" s="47"/>
    </row>
    <row r="79" spans="1:18" ht="18.600000000000001" x14ac:dyDescent="0.25">
      <c r="A79" s="5" t="s">
        <v>180</v>
      </c>
      <c r="C79" s="6">
        <v>0</v>
      </c>
      <c r="E79" s="6">
        <v>0</v>
      </c>
      <c r="G79" s="6">
        <v>0</v>
      </c>
      <c r="I79" s="6">
        <v>0</v>
      </c>
      <c r="K79" s="6">
        <v>57838</v>
      </c>
      <c r="M79" s="6">
        <v>36098688960</v>
      </c>
      <c r="O79" s="6">
        <v>35944383098</v>
      </c>
      <c r="Q79" s="47">
        <v>154305862</v>
      </c>
      <c r="R79" s="47"/>
    </row>
    <row r="80" spans="1:18" ht="18.600000000000001" x14ac:dyDescent="0.25">
      <c r="A80" s="5" t="s">
        <v>181</v>
      </c>
      <c r="C80" s="6">
        <v>0</v>
      </c>
      <c r="E80" s="6">
        <v>0</v>
      </c>
      <c r="G80" s="6">
        <v>0</v>
      </c>
      <c r="I80" s="6">
        <v>0</v>
      </c>
      <c r="K80" s="6">
        <v>93943</v>
      </c>
      <c r="M80" s="6">
        <v>67904055009</v>
      </c>
      <c r="O80" s="6">
        <v>67862490408</v>
      </c>
      <c r="Q80" s="47">
        <v>41564601</v>
      </c>
      <c r="R80" s="47"/>
    </row>
    <row r="81" spans="1:18" ht="18.600000000000001" x14ac:dyDescent="0.25">
      <c r="A81" s="5" t="s">
        <v>182</v>
      </c>
      <c r="C81" s="6">
        <v>0</v>
      </c>
      <c r="E81" s="6">
        <v>0</v>
      </c>
      <c r="G81" s="6">
        <v>0</v>
      </c>
      <c r="I81" s="6">
        <v>0</v>
      </c>
      <c r="K81" s="6">
        <v>16964</v>
      </c>
      <c r="M81" s="6">
        <v>11166914478</v>
      </c>
      <c r="O81" s="6">
        <v>11167073659</v>
      </c>
      <c r="Q81" s="47">
        <v>-159181</v>
      </c>
      <c r="R81" s="47"/>
    </row>
    <row r="82" spans="1:18" ht="18.600000000000001" x14ac:dyDescent="0.25">
      <c r="A82" s="8" t="s">
        <v>183</v>
      </c>
      <c r="C82" s="6">
        <v>0</v>
      </c>
      <c r="E82" s="10">
        <v>0</v>
      </c>
      <c r="G82" s="10">
        <v>0</v>
      </c>
      <c r="I82" s="10">
        <v>0</v>
      </c>
      <c r="K82" s="6">
        <v>302513</v>
      </c>
      <c r="M82" s="10">
        <v>170528132339</v>
      </c>
      <c r="O82" s="10">
        <v>168700274823</v>
      </c>
      <c r="Q82" s="53">
        <v>1827857516</v>
      </c>
      <c r="R82" s="53"/>
    </row>
    <row r="83" spans="1:18" ht="20.399999999999999" x14ac:dyDescent="0.25">
      <c r="A83" s="12" t="s">
        <v>48</v>
      </c>
      <c r="C83" s="6"/>
      <c r="E83" s="13">
        <v>0</v>
      </c>
      <c r="G83" s="13">
        <v>0</v>
      </c>
      <c r="I83" s="13">
        <v>0</v>
      </c>
      <c r="K83" s="6"/>
      <c r="M83" s="13">
        <v>1591031851098</v>
      </c>
      <c r="O83" s="13">
        <v>1588972043191</v>
      </c>
      <c r="Q83" s="52">
        <v>2059807907</v>
      </c>
      <c r="R83" s="52"/>
    </row>
  </sheetData>
  <mergeCells count="84">
    <mergeCell ref="A1:Q1"/>
    <mergeCell ref="A2:R2"/>
    <mergeCell ref="A3:R3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72:R72"/>
    <mergeCell ref="Q63:R63"/>
    <mergeCell ref="Q64:R64"/>
    <mergeCell ref="Q65:R65"/>
    <mergeCell ref="Q66:R66"/>
    <mergeCell ref="Q67:R67"/>
    <mergeCell ref="Q83:R83"/>
    <mergeCell ref="A5:Q5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8"/>
  <sheetViews>
    <sheetView rightToLeft="1" workbookViewId="0">
      <selection activeCell="K37" sqref="K37"/>
    </sheetView>
  </sheetViews>
  <sheetFormatPr defaultRowHeight="13.2" x14ac:dyDescent="0.25"/>
  <cols>
    <col min="1" max="1" width="27.5546875" bestFit="1" customWidth="1"/>
    <col min="2" max="2" width="1.33203125" customWidth="1"/>
    <col min="3" max="3" width="12.109375" bestFit="1" customWidth="1"/>
    <col min="4" max="4" width="1.33203125" customWidth="1"/>
    <col min="5" max="5" width="16" bestFit="1" customWidth="1"/>
    <col min="6" max="6" width="1.33203125" customWidth="1"/>
    <col min="7" max="7" width="16" bestFit="1" customWidth="1"/>
    <col min="8" max="8" width="1.33203125" customWidth="1"/>
    <col min="9" max="9" width="26.33203125" bestFit="1" customWidth="1"/>
    <col min="10" max="10" width="1.33203125" customWidth="1"/>
    <col min="11" max="11" width="12.109375" bestFit="1" customWidth="1"/>
    <col min="12" max="12" width="1.33203125" customWidth="1"/>
    <col min="13" max="13" width="16" bestFit="1" customWidth="1"/>
    <col min="14" max="14" width="1.33203125" customWidth="1"/>
    <col min="15" max="15" width="16.1093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8" ht="25.2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5" spans="1:18" ht="23.4" x14ac:dyDescent="0.25">
      <c r="A5" s="41" t="s">
        <v>244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18" ht="20.399999999999999" x14ac:dyDescent="0.25">
      <c r="A6" s="39" t="s">
        <v>102</v>
      </c>
      <c r="C6" s="39" t="s">
        <v>118</v>
      </c>
      <c r="D6" s="39"/>
      <c r="E6" s="39"/>
      <c r="F6" s="39"/>
      <c r="G6" s="39"/>
      <c r="H6" s="39"/>
      <c r="I6" s="39"/>
      <c r="K6" s="39" t="s">
        <v>119</v>
      </c>
      <c r="L6" s="39"/>
      <c r="M6" s="39"/>
      <c r="N6" s="39"/>
      <c r="O6" s="39"/>
      <c r="P6" s="39"/>
      <c r="Q6" s="39"/>
      <c r="R6" s="39"/>
    </row>
    <row r="7" spans="1:18" ht="20.399999999999999" x14ac:dyDescent="0.25">
      <c r="A7" s="39"/>
      <c r="C7" s="34" t="s">
        <v>13</v>
      </c>
      <c r="D7" s="1"/>
      <c r="E7" s="34" t="s">
        <v>15</v>
      </c>
      <c r="F7" s="1"/>
      <c r="G7" s="34" t="s">
        <v>230</v>
      </c>
      <c r="H7" s="1"/>
      <c r="I7" s="34" t="s">
        <v>245</v>
      </c>
      <c r="K7" s="34" t="s">
        <v>13</v>
      </c>
      <c r="L7" s="1"/>
      <c r="M7" s="34" t="s">
        <v>15</v>
      </c>
      <c r="N7" s="1"/>
      <c r="O7" s="34" t="s">
        <v>230</v>
      </c>
      <c r="P7" s="1"/>
      <c r="Q7" s="54" t="s">
        <v>245</v>
      </c>
      <c r="R7" s="54"/>
    </row>
    <row r="8" spans="1:18" ht="18.600000000000001" x14ac:dyDescent="0.25">
      <c r="A8" s="2" t="s">
        <v>29</v>
      </c>
      <c r="C8" s="3">
        <v>30000000</v>
      </c>
      <c r="E8" s="3">
        <v>15003122400</v>
      </c>
      <c r="G8" s="3">
        <v>15003122400</v>
      </c>
      <c r="I8" s="3">
        <v>0</v>
      </c>
      <c r="K8" s="3">
        <v>30000000</v>
      </c>
      <c r="M8" s="3">
        <v>15003122400</v>
      </c>
      <c r="O8" s="3">
        <v>15314198166</v>
      </c>
      <c r="Q8" s="49">
        <v>-311075766</v>
      </c>
      <c r="R8" s="49"/>
    </row>
    <row r="9" spans="1:18" ht="18.600000000000001" x14ac:dyDescent="0.25">
      <c r="A9" s="5" t="s">
        <v>21</v>
      </c>
      <c r="C9" s="6">
        <v>47877257</v>
      </c>
      <c r="E9" s="6">
        <v>22565903756</v>
      </c>
      <c r="G9" s="6">
        <v>22565903756</v>
      </c>
      <c r="I9" s="6">
        <v>0</v>
      </c>
      <c r="K9" s="6">
        <v>47877257</v>
      </c>
      <c r="M9" s="6">
        <v>22565903756</v>
      </c>
      <c r="O9" s="6">
        <v>27989496324</v>
      </c>
      <c r="Q9" s="47">
        <v>-5423592567</v>
      </c>
      <c r="R9" s="47"/>
    </row>
    <row r="10" spans="1:18" ht="18.600000000000001" x14ac:dyDescent="0.25">
      <c r="A10" s="5" t="s">
        <v>32</v>
      </c>
      <c r="C10" s="6">
        <v>11773566</v>
      </c>
      <c r="E10" s="6">
        <v>23341747556</v>
      </c>
      <c r="G10" s="6">
        <v>23341747556</v>
      </c>
      <c r="I10" s="6">
        <v>0</v>
      </c>
      <c r="K10" s="6">
        <v>11773566</v>
      </c>
      <c r="M10" s="6">
        <v>23341747556</v>
      </c>
      <c r="O10" s="6">
        <v>31373813398</v>
      </c>
      <c r="Q10" s="47">
        <v>-8032065841</v>
      </c>
      <c r="R10" s="47"/>
    </row>
    <row r="11" spans="1:18" ht="18.600000000000001" x14ac:dyDescent="0.25">
      <c r="A11" s="5" t="s">
        <v>45</v>
      </c>
      <c r="C11" s="6">
        <v>3200000</v>
      </c>
      <c r="E11" s="6">
        <v>18257768000</v>
      </c>
      <c r="G11" s="6">
        <v>18257768000</v>
      </c>
      <c r="I11" s="6">
        <v>0</v>
      </c>
      <c r="K11" s="6">
        <v>3200000</v>
      </c>
      <c r="M11" s="6">
        <v>18257768000</v>
      </c>
      <c r="O11" s="6">
        <v>22661113300</v>
      </c>
      <c r="Q11" s="47">
        <v>-4403345300</v>
      </c>
      <c r="R11" s="47"/>
    </row>
    <row r="12" spans="1:18" ht="18.600000000000001" x14ac:dyDescent="0.25">
      <c r="A12" s="5" t="s">
        <v>33</v>
      </c>
      <c r="C12" s="6">
        <v>100000</v>
      </c>
      <c r="E12" s="6">
        <v>10854441530</v>
      </c>
      <c r="G12" s="6">
        <v>10854441530</v>
      </c>
      <c r="I12" s="6">
        <v>0</v>
      </c>
      <c r="K12" s="6">
        <v>100000</v>
      </c>
      <c r="M12" s="6">
        <v>10854441530</v>
      </c>
      <c r="O12" s="6">
        <v>13476806808</v>
      </c>
      <c r="Q12" s="47">
        <v>-2622365278</v>
      </c>
      <c r="R12" s="47"/>
    </row>
    <row r="13" spans="1:18" ht="18.600000000000001" x14ac:dyDescent="0.25">
      <c r="A13" s="5" t="s">
        <v>39</v>
      </c>
      <c r="C13" s="6">
        <v>5429159</v>
      </c>
      <c r="E13" s="6">
        <v>5559581732</v>
      </c>
      <c r="G13" s="6">
        <v>5559581732</v>
      </c>
      <c r="I13" s="6">
        <v>0</v>
      </c>
      <c r="K13" s="6">
        <v>5429159</v>
      </c>
      <c r="M13" s="6">
        <v>5559581732</v>
      </c>
      <c r="O13" s="6">
        <v>8131604877</v>
      </c>
      <c r="Q13" s="47">
        <v>-2572023144</v>
      </c>
      <c r="R13" s="47"/>
    </row>
    <row r="14" spans="1:18" ht="18.600000000000001" x14ac:dyDescent="0.25">
      <c r="A14" s="5" t="s">
        <v>41</v>
      </c>
      <c r="C14" s="6">
        <v>1324910</v>
      </c>
      <c r="E14" s="6">
        <v>2499184715</v>
      </c>
      <c r="G14" s="6">
        <v>2507096844</v>
      </c>
      <c r="I14" s="6">
        <v>-7912128</v>
      </c>
      <c r="K14" s="6">
        <v>1324910</v>
      </c>
      <c r="M14" s="6">
        <v>2499184715</v>
      </c>
      <c r="O14" s="6">
        <v>2432432974</v>
      </c>
      <c r="Q14" s="47">
        <v>66751741</v>
      </c>
      <c r="R14" s="47"/>
    </row>
    <row r="15" spans="1:18" ht="18.600000000000001" x14ac:dyDescent="0.25">
      <c r="A15" s="5" t="s">
        <v>37</v>
      </c>
      <c r="C15" s="6">
        <v>5000000</v>
      </c>
      <c r="E15" s="6">
        <v>11669095200</v>
      </c>
      <c r="G15" s="6">
        <v>11669095200</v>
      </c>
      <c r="I15" s="6">
        <v>0</v>
      </c>
      <c r="K15" s="6">
        <v>5000000</v>
      </c>
      <c r="M15" s="6">
        <v>11669095200</v>
      </c>
      <c r="O15" s="6">
        <v>14473773023</v>
      </c>
      <c r="Q15" s="47">
        <v>-2804677823</v>
      </c>
      <c r="R15" s="47"/>
    </row>
    <row r="16" spans="1:18" ht="18.600000000000001" x14ac:dyDescent="0.25">
      <c r="A16" s="5" t="s">
        <v>22</v>
      </c>
      <c r="C16" s="6">
        <v>28438802</v>
      </c>
      <c r="E16" s="6">
        <v>24635160862</v>
      </c>
      <c r="G16" s="6">
        <v>24635160862</v>
      </c>
      <c r="I16" s="6">
        <v>0</v>
      </c>
      <c r="K16" s="6">
        <v>28438802</v>
      </c>
      <c r="M16" s="6">
        <v>24635160862</v>
      </c>
      <c r="O16" s="6">
        <v>26485269725</v>
      </c>
      <c r="Q16" s="47">
        <v>-1850108862</v>
      </c>
      <c r="R16" s="47"/>
    </row>
    <row r="17" spans="1:18" ht="18.600000000000001" x14ac:dyDescent="0.25">
      <c r="A17" s="5" t="s">
        <v>26</v>
      </c>
      <c r="C17" s="6">
        <v>939506</v>
      </c>
      <c r="E17" s="6">
        <v>1126150291</v>
      </c>
      <c r="G17" s="6">
        <v>1126150291</v>
      </c>
      <c r="I17" s="6">
        <v>0</v>
      </c>
      <c r="K17" s="6">
        <v>939506</v>
      </c>
      <c r="M17" s="6">
        <v>1126150291</v>
      </c>
      <c r="O17" s="6">
        <v>1778484858</v>
      </c>
      <c r="Q17" s="47">
        <v>-652334566</v>
      </c>
      <c r="R17" s="47"/>
    </row>
    <row r="18" spans="1:18" ht="18.600000000000001" x14ac:dyDescent="0.25">
      <c r="A18" s="5" t="s">
        <v>23</v>
      </c>
      <c r="C18" s="6">
        <v>3150000</v>
      </c>
      <c r="E18" s="6">
        <v>21692014470</v>
      </c>
      <c r="G18" s="6">
        <v>21692014470</v>
      </c>
      <c r="I18" s="6">
        <v>0</v>
      </c>
      <c r="K18" s="6">
        <v>3150000</v>
      </c>
      <c r="M18" s="6">
        <v>21692014470</v>
      </c>
      <c r="O18" s="6">
        <v>10420919755</v>
      </c>
      <c r="Q18" s="47">
        <v>11271094715</v>
      </c>
      <c r="R18" s="47"/>
    </row>
    <row r="19" spans="1:18" ht="18.600000000000001" x14ac:dyDescent="0.25">
      <c r="A19" s="5" t="s">
        <v>36</v>
      </c>
      <c r="C19" s="6">
        <v>713397</v>
      </c>
      <c r="E19" s="6">
        <v>19119904736</v>
      </c>
      <c r="G19" s="6">
        <v>19119904736</v>
      </c>
      <c r="I19" s="6">
        <v>0</v>
      </c>
      <c r="K19" s="6">
        <v>713397</v>
      </c>
      <c r="M19" s="6">
        <v>19119904736</v>
      </c>
      <c r="O19" s="6">
        <v>13521691708</v>
      </c>
      <c r="Q19" s="47">
        <v>5598213028</v>
      </c>
      <c r="R19" s="47"/>
    </row>
    <row r="20" spans="1:18" ht="18.600000000000001" x14ac:dyDescent="0.25">
      <c r="A20" s="5" t="s">
        <v>27</v>
      </c>
      <c r="C20" s="6">
        <v>4456369</v>
      </c>
      <c r="E20" s="6">
        <v>14220898796</v>
      </c>
      <c r="G20" s="6">
        <v>14220898796</v>
      </c>
      <c r="I20" s="6">
        <v>0</v>
      </c>
      <c r="K20" s="6">
        <v>4456369</v>
      </c>
      <c r="M20" s="6">
        <v>14220898796</v>
      </c>
      <c r="O20" s="6">
        <v>19049977785</v>
      </c>
      <c r="Q20" s="47">
        <v>-4829078988</v>
      </c>
      <c r="R20" s="47"/>
    </row>
    <row r="21" spans="1:18" ht="18.600000000000001" x14ac:dyDescent="0.25">
      <c r="A21" s="5" t="s">
        <v>25</v>
      </c>
      <c r="C21" s="6">
        <v>1368853</v>
      </c>
      <c r="E21" s="6">
        <v>17700997658</v>
      </c>
      <c r="G21" s="6">
        <v>17700997658</v>
      </c>
      <c r="I21" s="6">
        <v>0</v>
      </c>
      <c r="K21" s="6">
        <v>1368853</v>
      </c>
      <c r="M21" s="6">
        <v>17700997658</v>
      </c>
      <c r="O21" s="6">
        <v>14772546504</v>
      </c>
      <c r="Q21" s="47">
        <v>2928451154</v>
      </c>
      <c r="R21" s="47"/>
    </row>
    <row r="22" spans="1:18" ht="18.600000000000001" x14ac:dyDescent="0.25">
      <c r="A22" s="5" t="s">
        <v>35</v>
      </c>
      <c r="C22" s="6">
        <v>1600000</v>
      </c>
      <c r="E22" s="6">
        <v>16670136000</v>
      </c>
      <c r="G22" s="6">
        <v>16670136000</v>
      </c>
      <c r="I22" s="6">
        <v>0</v>
      </c>
      <c r="K22" s="6">
        <v>1600000</v>
      </c>
      <c r="M22" s="6">
        <v>16670136000</v>
      </c>
      <c r="O22" s="6">
        <v>14345300055</v>
      </c>
      <c r="Q22" s="47">
        <v>2324835944</v>
      </c>
      <c r="R22" s="47"/>
    </row>
    <row r="23" spans="1:18" ht="18.600000000000001" x14ac:dyDescent="0.25">
      <c r="A23" s="5" t="s">
        <v>47</v>
      </c>
      <c r="C23" s="6">
        <v>138523</v>
      </c>
      <c r="E23" s="6">
        <v>123844447</v>
      </c>
      <c r="G23" s="6">
        <v>115666705</v>
      </c>
      <c r="I23" s="6">
        <v>8177742</v>
      </c>
      <c r="K23" s="6">
        <v>138523</v>
      </c>
      <c r="M23" s="6">
        <v>123844447</v>
      </c>
      <c r="O23" s="6">
        <v>115666705</v>
      </c>
      <c r="Q23" s="47">
        <v>8177742</v>
      </c>
      <c r="R23" s="47"/>
    </row>
    <row r="24" spans="1:18" ht="18.600000000000001" x14ac:dyDescent="0.25">
      <c r="A24" s="5" t="s">
        <v>28</v>
      </c>
      <c r="C24" s="6">
        <v>783817</v>
      </c>
      <c r="E24" s="6">
        <v>14754071054</v>
      </c>
      <c r="G24" s="6">
        <v>14754071054</v>
      </c>
      <c r="I24" s="6">
        <v>0</v>
      </c>
      <c r="K24" s="6">
        <v>783817</v>
      </c>
      <c r="M24" s="6">
        <v>14754071054</v>
      </c>
      <c r="O24" s="6">
        <v>21832443298</v>
      </c>
      <c r="Q24" s="47">
        <v>-7078372243</v>
      </c>
      <c r="R24" s="47"/>
    </row>
    <row r="25" spans="1:18" ht="18.600000000000001" x14ac:dyDescent="0.25">
      <c r="A25" s="5" t="s">
        <v>38</v>
      </c>
      <c r="C25" s="6">
        <v>950001</v>
      </c>
      <c r="E25" s="6">
        <v>7673231987</v>
      </c>
      <c r="G25" s="6">
        <v>7673231987</v>
      </c>
      <c r="I25" s="6">
        <v>0</v>
      </c>
      <c r="K25" s="6">
        <v>950001</v>
      </c>
      <c r="M25" s="6">
        <v>7673231987</v>
      </c>
      <c r="O25" s="6">
        <v>6802016210</v>
      </c>
      <c r="Q25" s="47">
        <v>871215777</v>
      </c>
      <c r="R25" s="47"/>
    </row>
    <row r="26" spans="1:18" ht="18.600000000000001" x14ac:dyDescent="0.25">
      <c r="A26" s="5" t="s">
        <v>24</v>
      </c>
      <c r="C26" s="6">
        <v>6289157</v>
      </c>
      <c r="E26" s="6">
        <v>19295755296</v>
      </c>
      <c r="G26" s="6">
        <v>19295755296</v>
      </c>
      <c r="I26" s="6">
        <v>0</v>
      </c>
      <c r="K26" s="6">
        <v>6289157</v>
      </c>
      <c r="M26" s="6">
        <v>19295755296</v>
      </c>
      <c r="O26" s="6">
        <v>13524819407</v>
      </c>
      <c r="Q26" s="47">
        <v>5770935889</v>
      </c>
      <c r="R26" s="47"/>
    </row>
    <row r="27" spans="1:18" ht="18.600000000000001" x14ac:dyDescent="0.25">
      <c r="A27" s="5" t="s">
        <v>31</v>
      </c>
      <c r="C27" s="6">
        <v>13554833</v>
      </c>
      <c r="E27" s="6">
        <v>22044638736</v>
      </c>
      <c r="G27" s="6">
        <v>22044638736</v>
      </c>
      <c r="I27" s="6">
        <v>0</v>
      </c>
      <c r="K27" s="6">
        <v>13554833</v>
      </c>
      <c r="M27" s="6">
        <v>22044638736</v>
      </c>
      <c r="O27" s="6">
        <v>18984102281</v>
      </c>
      <c r="Q27" s="47">
        <v>3060536455</v>
      </c>
      <c r="R27" s="47"/>
    </row>
    <row r="28" spans="1:18" ht="18.600000000000001" x14ac:dyDescent="0.25">
      <c r="A28" s="5" t="s">
        <v>19</v>
      </c>
      <c r="C28" s="6">
        <v>93584</v>
      </c>
      <c r="E28" s="6">
        <v>10289882607</v>
      </c>
      <c r="G28" s="6">
        <v>10289882607</v>
      </c>
      <c r="I28" s="6">
        <v>0</v>
      </c>
      <c r="K28" s="6">
        <v>93584</v>
      </c>
      <c r="M28" s="6">
        <v>10289882607</v>
      </c>
      <c r="O28" s="6">
        <v>9443217952</v>
      </c>
      <c r="Q28" s="47">
        <v>846664655</v>
      </c>
      <c r="R28" s="47"/>
    </row>
    <row r="29" spans="1:18" ht="18.600000000000001" x14ac:dyDescent="0.25">
      <c r="A29" s="5" t="s">
        <v>30</v>
      </c>
      <c r="C29" s="6">
        <v>126591</v>
      </c>
      <c r="E29" s="6">
        <v>532722407</v>
      </c>
      <c r="G29" s="6">
        <v>532722407</v>
      </c>
      <c r="I29" s="6">
        <v>0</v>
      </c>
      <c r="K29" s="6">
        <v>126591</v>
      </c>
      <c r="M29" s="6">
        <v>532722407</v>
      </c>
      <c r="O29" s="6">
        <v>622245279</v>
      </c>
      <c r="Q29" s="47">
        <v>-89522871</v>
      </c>
      <c r="R29" s="47"/>
    </row>
    <row r="30" spans="1:18" ht="18.600000000000001" x14ac:dyDescent="0.25">
      <c r="A30" s="5" t="s">
        <v>20</v>
      </c>
      <c r="C30" s="6">
        <v>837500</v>
      </c>
      <c r="E30" s="6">
        <v>3451251497</v>
      </c>
      <c r="G30" s="6">
        <v>3451251497</v>
      </c>
      <c r="I30" s="6">
        <v>0</v>
      </c>
      <c r="K30" s="6">
        <v>837500</v>
      </c>
      <c r="M30" s="6">
        <v>3451251497</v>
      </c>
      <c r="O30" s="6">
        <v>3652757418</v>
      </c>
      <c r="Q30" s="47">
        <v>-201505920</v>
      </c>
      <c r="R30" s="47"/>
    </row>
    <row r="31" spans="1:18" ht="18.600000000000001" x14ac:dyDescent="0.25">
      <c r="A31" s="5" t="s">
        <v>42</v>
      </c>
      <c r="C31" s="6">
        <v>521870</v>
      </c>
      <c r="E31" s="6">
        <v>3443609033</v>
      </c>
      <c r="G31" s="6">
        <v>3443609033</v>
      </c>
      <c r="I31" s="6">
        <v>0</v>
      </c>
      <c r="K31" s="6">
        <v>521870</v>
      </c>
      <c r="M31" s="6">
        <v>3443609033</v>
      </c>
      <c r="O31" s="6">
        <v>4337070511</v>
      </c>
      <c r="Q31" s="47">
        <v>-893461477</v>
      </c>
      <c r="R31" s="47"/>
    </row>
    <row r="32" spans="1:18" ht="18.600000000000001" x14ac:dyDescent="0.25">
      <c r="A32" s="5" t="s">
        <v>40</v>
      </c>
      <c r="C32" s="6">
        <v>1256499</v>
      </c>
      <c r="E32" s="6">
        <v>7630331927</v>
      </c>
      <c r="G32" s="6">
        <v>7630331927</v>
      </c>
      <c r="I32" s="6">
        <v>0</v>
      </c>
      <c r="K32" s="6">
        <v>1256499</v>
      </c>
      <c r="M32" s="6">
        <v>7630331927</v>
      </c>
      <c r="O32" s="6">
        <v>7936873449</v>
      </c>
      <c r="Q32" s="47">
        <v>-306541521</v>
      </c>
      <c r="R32" s="47"/>
    </row>
    <row r="33" spans="1:18" ht="18.600000000000001" x14ac:dyDescent="0.25">
      <c r="A33" s="5" t="s">
        <v>43</v>
      </c>
      <c r="C33" s="6">
        <v>1228500</v>
      </c>
      <c r="E33" s="6">
        <v>9093767564</v>
      </c>
      <c r="G33" s="6">
        <v>9093767564</v>
      </c>
      <c r="I33" s="6">
        <v>0</v>
      </c>
      <c r="K33" s="6">
        <v>1228500</v>
      </c>
      <c r="M33" s="6">
        <v>9093767564</v>
      </c>
      <c r="O33" s="6">
        <v>10839383751</v>
      </c>
      <c r="Q33" s="47">
        <v>-1745616186</v>
      </c>
      <c r="R33" s="47"/>
    </row>
    <row r="34" spans="1:18" ht="18.600000000000001" x14ac:dyDescent="0.25">
      <c r="A34" s="5" t="s">
        <v>44</v>
      </c>
      <c r="C34" s="6">
        <v>750000</v>
      </c>
      <c r="E34" s="6">
        <v>6556424025</v>
      </c>
      <c r="G34" s="6">
        <v>6556424025</v>
      </c>
      <c r="I34" s="6">
        <v>0</v>
      </c>
      <c r="K34" s="6">
        <v>750000</v>
      </c>
      <c r="M34" s="6">
        <v>6556424025</v>
      </c>
      <c r="O34" s="6">
        <v>6203859750</v>
      </c>
      <c r="Q34" s="47">
        <v>352564274</v>
      </c>
      <c r="R34" s="47"/>
    </row>
    <row r="35" spans="1:18" ht="18.600000000000001" x14ac:dyDescent="0.25">
      <c r="A35" s="5" t="s">
        <v>34</v>
      </c>
      <c r="C35" s="6">
        <v>3167</v>
      </c>
      <c r="E35" s="6">
        <v>71522384307</v>
      </c>
      <c r="G35" s="6">
        <v>78258191808</v>
      </c>
      <c r="I35" s="6">
        <v>-6735807500</v>
      </c>
      <c r="K35" s="6">
        <v>3167</v>
      </c>
      <c r="M35" s="6">
        <v>71522384307</v>
      </c>
      <c r="O35" s="6">
        <v>26219158892</v>
      </c>
      <c r="Q35" s="47">
        <v>45303225415</v>
      </c>
      <c r="R35" s="47"/>
    </row>
    <row r="36" spans="1:18" ht="18.600000000000001" x14ac:dyDescent="0.25">
      <c r="A36" s="5" t="s">
        <v>46</v>
      </c>
      <c r="C36" s="6">
        <v>401250</v>
      </c>
      <c r="E36" s="6">
        <v>5023437574</v>
      </c>
      <c r="G36" s="6">
        <v>5023304858</v>
      </c>
      <c r="I36" s="6">
        <v>132716</v>
      </c>
      <c r="K36" s="6">
        <v>401250</v>
      </c>
      <c r="M36" s="6">
        <v>5023437574</v>
      </c>
      <c r="O36" s="6">
        <v>3754901781</v>
      </c>
      <c r="Q36" s="47">
        <v>1268535793</v>
      </c>
      <c r="R36" s="47"/>
    </row>
    <row r="37" spans="1:18" ht="21" thickBot="1" x14ac:dyDescent="0.3">
      <c r="A37" s="12" t="s">
        <v>48</v>
      </c>
      <c r="E37" s="13">
        <v>406351460163</v>
      </c>
      <c r="G37" s="13">
        <v>413086869335</v>
      </c>
      <c r="I37" s="13">
        <v>-6735409170</v>
      </c>
      <c r="M37" s="13">
        <v>406351460163</v>
      </c>
      <c r="O37" s="13">
        <v>370495945944</v>
      </c>
      <c r="Q37" s="52">
        <v>35855514229</v>
      </c>
      <c r="R37" s="52"/>
    </row>
    <row r="38" spans="1:18" ht="13.8" thickTop="1" x14ac:dyDescent="0.25"/>
  </sheetData>
  <mergeCells count="38">
    <mergeCell ref="A1:Q1"/>
    <mergeCell ref="A2:R2"/>
    <mergeCell ref="A3:R3"/>
    <mergeCell ref="A6:A7"/>
    <mergeCell ref="C6:I6"/>
    <mergeCell ref="K6:R6"/>
    <mergeCell ref="Q7:R7"/>
    <mergeCell ref="A5:Q5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activeCell="B12" sqref="B12"/>
    </sheetView>
  </sheetViews>
  <sheetFormatPr defaultRowHeight="13.2" x14ac:dyDescent="0.25"/>
  <cols>
    <col min="1" max="1" width="6.44140625" bestFit="1" customWidth="1"/>
    <col min="2" max="2" width="18.109375" customWidth="1"/>
    <col min="3" max="3" width="1.33203125" customWidth="1"/>
    <col min="4" max="4" width="16.33203125" bestFit="1" customWidth="1"/>
    <col min="5" max="5" width="1.33203125" customWidth="1"/>
    <col min="6" max="6" width="15.44140625" bestFit="1" customWidth="1"/>
    <col min="7" max="7" width="1.33203125" customWidth="1"/>
    <col min="8" max="8" width="11.109375" bestFit="1" customWidth="1"/>
    <col min="9" max="9" width="1.33203125" customWidth="1"/>
    <col min="10" max="10" width="5.109375" bestFit="1" customWidth="1"/>
    <col min="11" max="11" width="1.33203125" customWidth="1"/>
    <col min="12" max="12" width="17.33203125" bestFit="1" customWidth="1"/>
    <col min="13" max="13" width="1.33203125" customWidth="1"/>
    <col min="14" max="14" width="16.33203125" bestFit="1" customWidth="1"/>
    <col min="15" max="15" width="1.33203125" customWidth="1"/>
    <col min="16" max="16" width="15.44140625" bestFit="1" customWidth="1"/>
    <col min="17" max="17" width="1.33203125" customWidth="1"/>
    <col min="18" max="18" width="11.109375" bestFit="1" customWidth="1"/>
    <col min="19" max="19" width="1.33203125" customWidth="1"/>
    <col min="20" max="20" width="5.109375" bestFit="1" customWidth="1"/>
    <col min="21" max="21" width="1.33203125" customWidth="1"/>
    <col min="22" max="22" width="17.33203125" bestFit="1" customWidth="1"/>
    <col min="23" max="23" width="0.33203125" customWidth="1"/>
  </cols>
  <sheetData>
    <row r="1" spans="1:22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</row>
    <row r="2" spans="1:22" ht="25.2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</row>
    <row r="3" spans="1:22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5" spans="1:22" ht="23.4" x14ac:dyDescent="0.25">
      <c r="A5" s="25" t="s">
        <v>171</v>
      </c>
      <c r="B5" s="41" t="s">
        <v>172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20.399999999999999" x14ac:dyDescent="0.25">
      <c r="D6" s="39" t="s">
        <v>118</v>
      </c>
      <c r="E6" s="39"/>
      <c r="F6" s="39"/>
      <c r="G6" s="39"/>
      <c r="H6" s="39"/>
      <c r="I6" s="39"/>
      <c r="J6" s="39"/>
      <c r="K6" s="39"/>
      <c r="L6" s="39"/>
      <c r="N6" s="39" t="s">
        <v>119</v>
      </c>
      <c r="O6" s="39"/>
      <c r="P6" s="39"/>
      <c r="Q6" s="39"/>
      <c r="R6" s="39"/>
      <c r="S6" s="39"/>
      <c r="T6" s="39"/>
      <c r="U6" s="39"/>
      <c r="V6" s="39"/>
    </row>
    <row r="7" spans="1:22" ht="20.399999999999999" x14ac:dyDescent="0.25">
      <c r="D7" s="1"/>
      <c r="E7" s="1"/>
      <c r="F7" s="1"/>
      <c r="G7" s="1"/>
      <c r="H7" s="1"/>
      <c r="I7" s="1"/>
      <c r="J7" s="38" t="s">
        <v>48</v>
      </c>
      <c r="K7" s="38"/>
      <c r="L7" s="38"/>
      <c r="N7" s="1"/>
      <c r="O7" s="1"/>
      <c r="P7" s="1"/>
      <c r="Q7" s="1"/>
      <c r="R7" s="1"/>
      <c r="S7" s="1"/>
      <c r="T7" s="38" t="s">
        <v>48</v>
      </c>
      <c r="U7" s="38"/>
      <c r="V7" s="38"/>
    </row>
    <row r="8" spans="1:22" ht="20.399999999999999" x14ac:dyDescent="0.25">
      <c r="A8" s="39" t="s">
        <v>65</v>
      </c>
      <c r="B8" s="39"/>
      <c r="D8" s="23" t="s">
        <v>173</v>
      </c>
      <c r="F8" s="23" t="s">
        <v>122</v>
      </c>
      <c r="H8" s="23" t="s">
        <v>123</v>
      </c>
      <c r="J8" s="24" t="s">
        <v>88</v>
      </c>
      <c r="K8" s="1"/>
      <c r="L8" s="24" t="s">
        <v>104</v>
      </c>
      <c r="N8" s="23" t="s">
        <v>173</v>
      </c>
      <c r="P8" s="23" t="s">
        <v>122</v>
      </c>
      <c r="R8" s="23" t="s">
        <v>123</v>
      </c>
      <c r="T8" s="24" t="s">
        <v>88</v>
      </c>
      <c r="U8" s="1"/>
      <c r="V8" s="24" t="s">
        <v>104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5"/>
  <sheetViews>
    <sheetView rightToLeft="1" workbookViewId="0">
      <selection activeCell="D23" sqref="D23"/>
    </sheetView>
  </sheetViews>
  <sheetFormatPr defaultRowHeight="13.2" x14ac:dyDescent="0.25"/>
  <cols>
    <col min="1" max="1" width="6.6640625" bestFit="1" customWidth="1"/>
    <col min="2" max="2" width="22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1.109375" bestFit="1" customWidth="1"/>
    <col min="9" max="9" width="1.33203125" customWidth="1"/>
    <col min="10" max="10" width="5" bestFit="1" customWidth="1"/>
    <col min="11" max="11" width="1.33203125" customWidth="1"/>
    <col min="12" max="12" width="14.44140625" bestFit="1" customWidth="1"/>
    <col min="13" max="13" width="1.33203125" customWidth="1"/>
    <col min="14" max="14" width="15.44140625" bestFit="1" customWidth="1"/>
    <col min="15" max="15" width="1.33203125" customWidth="1"/>
    <col min="16" max="16" width="13.88671875" bestFit="1" customWidth="1"/>
    <col min="17" max="17" width="1.33203125" customWidth="1"/>
    <col min="18" max="18" width="13.88671875" bestFit="1" customWidth="1"/>
    <col min="19" max="19" width="0.33203125" customWidth="1"/>
  </cols>
  <sheetData>
    <row r="1" spans="1:18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25.2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18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5" spans="1:18" ht="23.4" x14ac:dyDescent="0.25">
      <c r="A5" s="25" t="s">
        <v>174</v>
      </c>
      <c r="B5" s="41" t="s">
        <v>175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20.399999999999999" x14ac:dyDescent="0.25">
      <c r="D6" s="39" t="s">
        <v>118</v>
      </c>
      <c r="E6" s="39"/>
      <c r="F6" s="39"/>
      <c r="G6" s="39"/>
      <c r="H6" s="39"/>
      <c r="I6" s="39"/>
      <c r="J6" s="39"/>
      <c r="L6" s="39" t="s">
        <v>119</v>
      </c>
      <c r="M6" s="39"/>
      <c r="N6" s="39"/>
      <c r="O6" s="39"/>
      <c r="P6" s="39"/>
      <c r="Q6" s="39"/>
      <c r="R6" s="39"/>
    </row>
    <row r="7" spans="1:18" x14ac:dyDescent="0.25">
      <c r="D7" s="1"/>
      <c r="E7" s="1"/>
      <c r="F7" s="1"/>
      <c r="G7" s="1"/>
      <c r="H7" s="1"/>
      <c r="I7" s="1"/>
      <c r="J7" s="1"/>
      <c r="L7" s="1"/>
      <c r="M7" s="1"/>
      <c r="N7" s="1"/>
      <c r="O7" s="1"/>
      <c r="P7" s="1"/>
      <c r="Q7" s="1"/>
      <c r="R7" s="1"/>
    </row>
    <row r="8" spans="1:18" ht="20.399999999999999" x14ac:dyDescent="0.25">
      <c r="A8" s="39" t="s">
        <v>176</v>
      </c>
      <c r="B8" s="39"/>
      <c r="D8" s="23" t="s">
        <v>177</v>
      </c>
      <c r="F8" s="23" t="s">
        <v>122</v>
      </c>
      <c r="H8" s="23" t="s">
        <v>123</v>
      </c>
      <c r="J8" s="23" t="s">
        <v>48</v>
      </c>
      <c r="L8" s="23" t="s">
        <v>177</v>
      </c>
      <c r="N8" s="23" t="s">
        <v>122</v>
      </c>
      <c r="P8" s="23" t="s">
        <v>123</v>
      </c>
      <c r="R8" s="23" t="s">
        <v>48</v>
      </c>
    </row>
    <row r="9" spans="1:18" ht="18.600000000000001" x14ac:dyDescent="0.25">
      <c r="A9" s="48" t="s">
        <v>178</v>
      </c>
      <c r="B9" s="48"/>
      <c r="D9" s="3">
        <v>0</v>
      </c>
      <c r="F9" s="3">
        <v>0</v>
      </c>
      <c r="H9" s="3">
        <v>0</v>
      </c>
      <c r="J9" s="3">
        <v>0</v>
      </c>
      <c r="L9" s="3">
        <v>0</v>
      </c>
      <c r="N9" s="3">
        <v>0</v>
      </c>
      <c r="P9" s="3">
        <v>400232096</v>
      </c>
      <c r="R9" s="3">
        <v>400232096</v>
      </c>
    </row>
    <row r="10" spans="1:18" ht="18.600000000000001" x14ac:dyDescent="0.25">
      <c r="A10" s="46" t="s">
        <v>179</v>
      </c>
      <c r="B10" s="46"/>
      <c r="D10" s="6">
        <v>0</v>
      </c>
      <c r="F10" s="6">
        <v>0</v>
      </c>
      <c r="H10" s="6">
        <v>0</v>
      </c>
      <c r="J10" s="6">
        <v>0</v>
      </c>
      <c r="L10" s="6">
        <v>0</v>
      </c>
      <c r="N10" s="6">
        <v>0</v>
      </c>
      <c r="P10" s="6">
        <v>-46299374</v>
      </c>
      <c r="R10" s="6">
        <v>-46299374</v>
      </c>
    </row>
    <row r="11" spans="1:18" ht="18.600000000000001" x14ac:dyDescent="0.25">
      <c r="A11" s="46" t="s">
        <v>180</v>
      </c>
      <c r="B11" s="46"/>
      <c r="D11" s="6">
        <v>0</v>
      </c>
      <c r="F11" s="6">
        <v>0</v>
      </c>
      <c r="H11" s="6">
        <v>0</v>
      </c>
      <c r="J11" s="6">
        <v>0</v>
      </c>
      <c r="L11" s="6">
        <v>0</v>
      </c>
      <c r="N11" s="6">
        <v>0</v>
      </c>
      <c r="P11" s="6">
        <v>154305862</v>
      </c>
      <c r="R11" s="6">
        <v>154305862</v>
      </c>
    </row>
    <row r="12" spans="1:18" ht="18.600000000000001" x14ac:dyDescent="0.25">
      <c r="A12" s="46" t="s">
        <v>181</v>
      </c>
      <c r="B12" s="46"/>
      <c r="D12" s="6">
        <v>0</v>
      </c>
      <c r="F12" s="6">
        <v>0</v>
      </c>
      <c r="H12" s="6">
        <v>0</v>
      </c>
      <c r="J12" s="6">
        <v>0</v>
      </c>
      <c r="L12" s="6">
        <v>0</v>
      </c>
      <c r="N12" s="6">
        <v>0</v>
      </c>
      <c r="P12" s="6">
        <v>41564601</v>
      </c>
      <c r="R12" s="6">
        <v>41564601</v>
      </c>
    </row>
    <row r="13" spans="1:18" ht="18.600000000000001" x14ac:dyDescent="0.25">
      <c r="A13" s="46" t="s">
        <v>182</v>
      </c>
      <c r="B13" s="46"/>
      <c r="D13" s="6">
        <v>0</v>
      </c>
      <c r="F13" s="6">
        <v>0</v>
      </c>
      <c r="H13" s="6">
        <v>0</v>
      </c>
      <c r="J13" s="6">
        <v>0</v>
      </c>
      <c r="L13" s="6">
        <v>0</v>
      </c>
      <c r="N13" s="6">
        <v>0</v>
      </c>
      <c r="P13" s="6">
        <v>-159181</v>
      </c>
      <c r="R13" s="6">
        <v>-159181</v>
      </c>
    </row>
    <row r="14" spans="1:18" ht="18.600000000000001" x14ac:dyDescent="0.25">
      <c r="A14" s="51" t="s">
        <v>183</v>
      </c>
      <c r="B14" s="51"/>
      <c r="D14" s="10">
        <v>0</v>
      </c>
      <c r="F14" s="10">
        <v>0</v>
      </c>
      <c r="H14" s="10">
        <v>0</v>
      </c>
      <c r="J14" s="10">
        <v>0</v>
      </c>
      <c r="L14" s="10">
        <v>0</v>
      </c>
      <c r="N14" s="10">
        <v>0</v>
      </c>
      <c r="P14" s="10">
        <v>1827857516</v>
      </c>
      <c r="R14" s="10">
        <v>1827857516</v>
      </c>
    </row>
    <row r="15" spans="1:18" ht="20.399999999999999" x14ac:dyDescent="0.25">
      <c r="A15" s="45" t="s">
        <v>48</v>
      </c>
      <c r="B15" s="45"/>
      <c r="D15" s="13">
        <v>0</v>
      </c>
      <c r="F15" s="13">
        <v>0</v>
      </c>
      <c r="H15" s="13">
        <v>0</v>
      </c>
      <c r="J15" s="13">
        <v>0</v>
      </c>
      <c r="L15" s="13">
        <v>0</v>
      </c>
      <c r="N15" s="13">
        <v>0</v>
      </c>
      <c r="P15" s="13">
        <v>2377501520</v>
      </c>
      <c r="R15" s="13">
        <v>2377501520</v>
      </c>
    </row>
  </sheetData>
  <mergeCells count="14">
    <mergeCell ref="A1:R1"/>
    <mergeCell ref="A2:R2"/>
    <mergeCell ref="A3:R3"/>
    <mergeCell ref="B5:R5"/>
    <mergeCell ref="D6:J6"/>
    <mergeCell ref="L6:R6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10" sqref="E10"/>
    </sheetView>
  </sheetViews>
  <sheetFormatPr defaultRowHeight="13.2" x14ac:dyDescent="0.25"/>
  <cols>
    <col min="1" max="1" width="9.88671875" bestFit="1" customWidth="1"/>
    <col min="2" max="2" width="1.33203125" customWidth="1"/>
    <col min="3" max="3" width="15.109375" bestFit="1" customWidth="1"/>
    <col min="4" max="4" width="1.33203125" customWidth="1"/>
    <col min="5" max="5" width="32.6640625" bestFit="1" customWidth="1"/>
    <col min="6" max="6" width="1.33203125" customWidth="1"/>
    <col min="7" max="7" width="19" bestFit="1" customWidth="1"/>
    <col min="8" max="8" width="1.33203125" customWidth="1"/>
    <col min="9" max="9" width="21.6640625" bestFit="1" customWidth="1"/>
    <col min="10" max="10" width="1.33203125" customWidth="1"/>
    <col min="11" max="11" width="21.6640625" bestFit="1" customWidth="1"/>
    <col min="12" max="12" width="0.33203125" customWidth="1"/>
  </cols>
  <sheetData>
    <row r="1" spans="1:11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25.2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5" spans="1:11" ht="23.4" x14ac:dyDescent="0.25">
      <c r="A5" s="41" t="s">
        <v>173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1" ht="20.399999999999999" x14ac:dyDescent="0.25">
      <c r="I6" s="23" t="s">
        <v>118</v>
      </c>
      <c r="K6" s="23" t="s">
        <v>119</v>
      </c>
    </row>
    <row r="7" spans="1:11" ht="20.399999999999999" x14ac:dyDescent="0.25">
      <c r="A7" s="23" t="s">
        <v>217</v>
      </c>
      <c r="C7" s="36" t="s">
        <v>218</v>
      </c>
      <c r="E7" s="36" t="s">
        <v>219</v>
      </c>
      <c r="G7" s="36" t="s">
        <v>220</v>
      </c>
      <c r="I7" s="34" t="s">
        <v>221</v>
      </c>
      <c r="K7" s="34" t="s">
        <v>221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18" sqref="D18"/>
    </sheetView>
  </sheetViews>
  <sheetFormatPr defaultRowHeight="13.2" x14ac:dyDescent="0.25"/>
  <cols>
    <col min="1" max="1" width="6.5546875" bestFit="1" customWidth="1"/>
    <col min="2" max="2" width="41.5546875" customWidth="1"/>
    <col min="3" max="3" width="1.33203125" customWidth="1"/>
    <col min="4" max="4" width="12" customWidth="1"/>
    <col min="5" max="5" width="1.33203125" customWidth="1"/>
    <col min="6" max="6" width="15.33203125" customWidth="1"/>
    <col min="7" max="7" width="0.33203125" customWidth="1"/>
  </cols>
  <sheetData>
    <row r="1" spans="1:6" ht="29.1" customHeight="1" x14ac:dyDescent="0.25">
      <c r="A1" s="40" t="s">
        <v>0</v>
      </c>
      <c r="B1" s="40"/>
      <c r="C1" s="40"/>
      <c r="D1" s="40"/>
      <c r="E1" s="40"/>
      <c r="F1" s="40"/>
    </row>
    <row r="2" spans="1:6" ht="21.75" customHeight="1" x14ac:dyDescent="0.25">
      <c r="A2" s="40" t="s">
        <v>99</v>
      </c>
      <c r="B2" s="40"/>
      <c r="C2" s="40"/>
      <c r="D2" s="40"/>
      <c r="E2" s="40"/>
      <c r="F2" s="40"/>
    </row>
    <row r="3" spans="1:6" ht="21.75" customHeight="1" x14ac:dyDescent="0.25">
      <c r="A3" s="40" t="s">
        <v>2</v>
      </c>
      <c r="B3" s="40"/>
      <c r="C3" s="40"/>
      <c r="D3" s="40"/>
      <c r="E3" s="40"/>
      <c r="F3" s="40"/>
    </row>
    <row r="4" spans="1:6" ht="14.4" customHeight="1" x14ac:dyDescent="0.25"/>
    <row r="5" spans="1:6" ht="29.1" customHeight="1" x14ac:dyDescent="0.25">
      <c r="A5" s="25" t="s">
        <v>189</v>
      </c>
      <c r="B5" s="41" t="s">
        <v>114</v>
      </c>
      <c r="C5" s="41"/>
      <c r="D5" s="41"/>
      <c r="E5" s="41"/>
      <c r="F5" s="41"/>
    </row>
    <row r="6" spans="1:6" ht="14.4" customHeight="1" x14ac:dyDescent="0.25">
      <c r="D6" s="23" t="s">
        <v>118</v>
      </c>
      <c r="F6" s="23" t="s">
        <v>9</v>
      </c>
    </row>
    <row r="7" spans="1:6" ht="14.4" customHeight="1" x14ac:dyDescent="0.25">
      <c r="A7" s="39" t="s">
        <v>114</v>
      </c>
      <c r="B7" s="39"/>
      <c r="D7" s="24" t="s">
        <v>88</v>
      </c>
      <c r="F7" s="24" t="s">
        <v>88</v>
      </c>
    </row>
    <row r="8" spans="1:6" ht="21.75" customHeight="1" x14ac:dyDescent="0.25">
      <c r="A8" s="48" t="s">
        <v>114</v>
      </c>
      <c r="B8" s="48"/>
      <c r="D8" s="3">
        <v>0</v>
      </c>
      <c r="F8" s="3">
        <v>129558952</v>
      </c>
    </row>
    <row r="9" spans="1:6" ht="21.75" customHeight="1" x14ac:dyDescent="0.25">
      <c r="A9" s="46" t="s">
        <v>190</v>
      </c>
      <c r="B9" s="46"/>
      <c r="D9" s="6">
        <v>0</v>
      </c>
      <c r="F9" s="6">
        <v>0</v>
      </c>
    </row>
    <row r="10" spans="1:6" ht="21.75" customHeight="1" x14ac:dyDescent="0.25">
      <c r="A10" s="51" t="s">
        <v>191</v>
      </c>
      <c r="B10" s="51"/>
      <c r="D10" s="10">
        <v>0</v>
      </c>
      <c r="F10" s="10">
        <v>618130915</v>
      </c>
    </row>
    <row r="11" spans="1:6" ht="21.75" customHeight="1" x14ac:dyDescent="0.25">
      <c r="A11" s="45" t="s">
        <v>48</v>
      </c>
      <c r="B11" s="45"/>
      <c r="D11" s="13">
        <v>0</v>
      </c>
      <c r="F11" s="13">
        <v>747689867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E16" sqref="E16"/>
    </sheetView>
  </sheetViews>
  <sheetFormatPr defaultRowHeight="13.2" x14ac:dyDescent="0.25"/>
  <cols>
    <col min="1" max="1" width="7.6640625" bestFit="1" customWidth="1"/>
    <col min="2" max="2" width="1.33203125" customWidth="1"/>
    <col min="3" max="3" width="11.33203125" bestFit="1" customWidth="1"/>
    <col min="4" max="4" width="1.33203125" customWidth="1"/>
    <col min="5" max="5" width="10.44140625" customWidth="1"/>
    <col min="6" max="6" width="1.33203125" customWidth="1"/>
    <col min="7" max="7" width="5.44140625" bestFit="1" customWidth="1"/>
    <col min="8" max="8" width="1.33203125" customWidth="1"/>
    <col min="9" max="9" width="10.5546875" bestFit="1" customWidth="1"/>
    <col min="10" max="10" width="1.33203125" customWidth="1"/>
    <col min="11" max="11" width="10.44140625" customWidth="1"/>
    <col min="12" max="12" width="1.33203125" customWidth="1"/>
    <col min="13" max="13" width="16.6640625" bestFit="1" customWidth="1"/>
    <col min="14" max="14" width="1.33203125" customWidth="1"/>
    <col min="15" max="15" width="17.109375" bestFit="1" customWidth="1"/>
    <col min="16" max="16" width="1.33203125" customWidth="1"/>
    <col min="17" max="17" width="11.44140625" bestFit="1" customWidth="1"/>
    <col min="18" max="18" width="1.33203125" customWidth="1"/>
    <col min="19" max="19" width="11.44140625" bestFit="1" customWidth="1"/>
    <col min="20" max="20" width="1.33203125" customWidth="1"/>
    <col min="21" max="21" width="17.33203125" bestFit="1" customWidth="1"/>
    <col min="22" max="22" width="1.33203125" customWidth="1"/>
    <col min="23" max="23" width="14.33203125" bestFit="1" customWidth="1"/>
    <col min="24" max="24" width="1.33203125" customWidth="1"/>
    <col min="25" max="25" width="16" bestFit="1" customWidth="1"/>
    <col min="26" max="26" width="0.33203125" customWidth="1"/>
  </cols>
  <sheetData>
    <row r="1" spans="1:25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25" ht="25.2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3" spans="1:25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5" spans="1:25" ht="23.4" x14ac:dyDescent="0.25">
      <c r="A5" s="41" t="s">
        <v>232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7" spans="1:25" ht="20.399999999999999" x14ac:dyDescent="0.25">
      <c r="E7" s="39" t="s">
        <v>118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Y7" s="23" t="s">
        <v>119</v>
      </c>
    </row>
    <row r="8" spans="1:25" ht="20.399999999999999" x14ac:dyDescent="0.25">
      <c r="A8" s="23" t="s">
        <v>233</v>
      </c>
      <c r="C8" s="23" t="s">
        <v>234</v>
      </c>
      <c r="E8" s="34" t="s">
        <v>53</v>
      </c>
      <c r="F8" s="1"/>
      <c r="G8" s="34" t="s">
        <v>13</v>
      </c>
      <c r="H8" s="1"/>
      <c r="I8" s="34" t="s">
        <v>52</v>
      </c>
      <c r="J8" s="1"/>
      <c r="K8" s="34" t="s">
        <v>235</v>
      </c>
      <c r="L8" s="1"/>
      <c r="M8" s="34" t="s">
        <v>236</v>
      </c>
      <c r="N8" s="1"/>
      <c r="O8" s="34" t="s">
        <v>237</v>
      </c>
      <c r="P8" s="1"/>
      <c r="Q8" s="34" t="s">
        <v>238</v>
      </c>
      <c r="R8" s="1"/>
      <c r="S8" s="34" t="s">
        <v>239</v>
      </c>
      <c r="T8" s="1"/>
      <c r="U8" s="34" t="s">
        <v>240</v>
      </c>
      <c r="V8" s="1"/>
      <c r="W8" s="34" t="s">
        <v>241</v>
      </c>
      <c r="Y8" s="34" t="s">
        <v>241</v>
      </c>
    </row>
    <row r="9" spans="1:25" ht="18.600000000000001" x14ac:dyDescent="0.25">
      <c r="A9" s="15" t="s">
        <v>242</v>
      </c>
      <c r="B9" s="9"/>
      <c r="C9" s="15" t="s">
        <v>243</v>
      </c>
      <c r="E9" s="16"/>
      <c r="G9" s="17">
        <v>0</v>
      </c>
      <c r="I9" s="17">
        <v>0</v>
      </c>
      <c r="K9" s="17">
        <v>0</v>
      </c>
      <c r="M9" s="17">
        <v>0</v>
      </c>
      <c r="O9" s="17">
        <v>0</v>
      </c>
      <c r="Q9" s="17">
        <v>0</v>
      </c>
      <c r="S9" s="17">
        <v>0</v>
      </c>
      <c r="U9" s="17">
        <v>0</v>
      </c>
      <c r="W9" s="17">
        <v>0</v>
      </c>
      <c r="Y9" s="17">
        <v>851346</v>
      </c>
    </row>
    <row r="10" spans="1:25" ht="20.399999999999999" x14ac:dyDescent="0.25">
      <c r="A10" s="45" t="s">
        <v>48</v>
      </c>
      <c r="B10" s="45"/>
      <c r="C10" s="45"/>
      <c r="E10" s="13"/>
      <c r="G10" s="13"/>
      <c r="I10" s="13"/>
      <c r="K10" s="13">
        <v>0</v>
      </c>
      <c r="M10" s="13">
        <v>0</v>
      </c>
      <c r="O10" s="13">
        <v>0</v>
      </c>
      <c r="Q10" s="13">
        <v>0</v>
      </c>
      <c r="S10" s="13">
        <v>0</v>
      </c>
      <c r="U10" s="13">
        <v>0</v>
      </c>
      <c r="W10" s="13">
        <v>0</v>
      </c>
      <c r="Y10" s="13">
        <v>851346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9"/>
  <sheetViews>
    <sheetView rightToLeft="1" topLeftCell="A19" workbookViewId="0">
      <selection activeCell="C40" sqref="C40"/>
    </sheetView>
  </sheetViews>
  <sheetFormatPr defaultRowHeight="13.2" x14ac:dyDescent="0.25"/>
  <cols>
    <col min="1" max="1" width="3.5546875" bestFit="1" customWidth="1"/>
    <col min="2" max="2" width="2.5546875" customWidth="1"/>
    <col min="3" max="3" width="23.44140625" customWidth="1"/>
    <col min="4" max="5" width="1.33203125" customWidth="1"/>
    <col min="6" max="6" width="11.88671875" bestFit="1" customWidth="1"/>
    <col min="7" max="7" width="1.33203125" customWidth="1"/>
    <col min="8" max="8" width="16.109375" bestFit="1" customWidth="1"/>
    <col min="9" max="9" width="1.33203125" customWidth="1"/>
    <col min="10" max="10" width="16" bestFit="1" customWidth="1"/>
    <col min="11" max="11" width="1.33203125" customWidth="1"/>
    <col min="12" max="12" width="10.6640625" bestFit="1" customWidth="1"/>
    <col min="13" max="13" width="1.33203125" customWidth="1"/>
    <col min="14" max="14" width="12.88671875" bestFit="1" customWidth="1"/>
    <col min="15" max="15" width="1.33203125" customWidth="1"/>
    <col min="16" max="16" width="10.6640625" bestFit="1" customWidth="1"/>
    <col min="17" max="17" width="1.33203125" customWidth="1"/>
    <col min="18" max="18" width="14.6640625" bestFit="1" customWidth="1"/>
    <col min="19" max="19" width="1.33203125" customWidth="1"/>
    <col min="20" max="20" width="12.109375" bestFit="1" customWidth="1"/>
    <col min="21" max="21" width="1.33203125" customWidth="1"/>
    <col min="22" max="22" width="16.109375" bestFit="1" customWidth="1"/>
    <col min="23" max="23" width="1.33203125" customWidth="1"/>
    <col min="24" max="24" width="16" bestFit="1" customWidth="1"/>
    <col min="25" max="25" width="1.33203125" customWidth="1"/>
    <col min="26" max="26" width="16" bestFit="1" customWidth="1"/>
    <col min="27" max="27" width="1.33203125" customWidth="1"/>
    <col min="28" max="28" width="18.33203125" bestFit="1" customWidth="1"/>
    <col min="29" max="29" width="0.33203125" customWidth="1"/>
  </cols>
  <sheetData>
    <row r="1" spans="1:28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28" ht="25.2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28" ht="21.6" x14ac:dyDescent="0.25">
      <c r="A4" s="22" t="s">
        <v>3</v>
      </c>
      <c r="B4" s="50" t="s">
        <v>4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</row>
    <row r="5" spans="1:28" ht="21.6" x14ac:dyDescent="0.25">
      <c r="A5" s="50" t="s">
        <v>5</v>
      </c>
      <c r="B5" s="50"/>
      <c r="C5" s="50" t="s">
        <v>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</row>
    <row r="6" spans="1:28" ht="20.399999999999999" x14ac:dyDescent="0.25">
      <c r="F6" s="39" t="s">
        <v>7</v>
      </c>
      <c r="G6" s="39"/>
      <c r="H6" s="39"/>
      <c r="I6" s="39"/>
      <c r="J6" s="39"/>
      <c r="L6" s="39" t="s">
        <v>8</v>
      </c>
      <c r="M6" s="39"/>
      <c r="N6" s="39"/>
      <c r="O6" s="39"/>
      <c r="P6" s="39"/>
      <c r="Q6" s="39"/>
      <c r="R6" s="39"/>
      <c r="T6" s="39" t="s">
        <v>9</v>
      </c>
      <c r="U6" s="39"/>
      <c r="V6" s="39"/>
      <c r="W6" s="39"/>
      <c r="X6" s="39"/>
      <c r="Y6" s="39"/>
      <c r="Z6" s="39"/>
      <c r="AA6" s="39"/>
      <c r="AB6" s="39"/>
    </row>
    <row r="7" spans="1:28" ht="20.399999999999999" x14ac:dyDescent="0.25">
      <c r="F7" s="1"/>
      <c r="G7" s="1"/>
      <c r="H7" s="1"/>
      <c r="I7" s="1"/>
      <c r="J7" s="1"/>
      <c r="L7" s="38" t="s">
        <v>10</v>
      </c>
      <c r="M7" s="38"/>
      <c r="N7" s="38"/>
      <c r="O7" s="1"/>
      <c r="P7" s="38" t="s">
        <v>11</v>
      </c>
      <c r="Q7" s="38"/>
      <c r="R7" s="38"/>
      <c r="T7" s="1"/>
      <c r="U7" s="1"/>
      <c r="V7" s="1"/>
      <c r="W7" s="1"/>
      <c r="X7" s="1"/>
      <c r="Y7" s="1"/>
      <c r="Z7" s="1"/>
      <c r="AA7" s="1"/>
      <c r="AB7" s="1"/>
    </row>
    <row r="8" spans="1:28" ht="20.399999999999999" x14ac:dyDescent="0.25">
      <c r="A8" s="39" t="s">
        <v>12</v>
      </c>
      <c r="B8" s="39"/>
      <c r="C8" s="39"/>
      <c r="E8" s="39" t="s">
        <v>13</v>
      </c>
      <c r="F8" s="39"/>
      <c r="H8" s="23" t="s">
        <v>14</v>
      </c>
      <c r="J8" s="23" t="s">
        <v>15</v>
      </c>
      <c r="L8" s="24" t="s">
        <v>13</v>
      </c>
      <c r="M8" s="1"/>
      <c r="N8" s="24" t="s">
        <v>14</v>
      </c>
      <c r="P8" s="24" t="s">
        <v>13</v>
      </c>
      <c r="Q8" s="1"/>
      <c r="R8" s="24" t="s">
        <v>16</v>
      </c>
      <c r="T8" s="23" t="s">
        <v>13</v>
      </c>
      <c r="V8" s="23" t="s">
        <v>17</v>
      </c>
      <c r="X8" s="23" t="s">
        <v>14</v>
      </c>
      <c r="Z8" s="23" t="s">
        <v>15</v>
      </c>
      <c r="AB8" s="23" t="s">
        <v>18</v>
      </c>
    </row>
    <row r="9" spans="1:28" ht="18.600000000000001" x14ac:dyDescent="0.25">
      <c r="A9" s="48" t="s">
        <v>19</v>
      </c>
      <c r="B9" s="48"/>
      <c r="C9" s="48"/>
      <c r="E9" s="49">
        <v>93584</v>
      </c>
      <c r="F9" s="49"/>
      <c r="H9" s="3">
        <v>9443217952</v>
      </c>
      <c r="J9" s="3">
        <v>10289882607.3008</v>
      </c>
      <c r="L9" s="3">
        <v>0</v>
      </c>
      <c r="N9" s="3">
        <v>0</v>
      </c>
      <c r="P9" s="3">
        <v>0</v>
      </c>
      <c r="R9" s="3">
        <v>0</v>
      </c>
      <c r="T9" s="3">
        <v>93584</v>
      </c>
      <c r="V9" s="3">
        <v>110810</v>
      </c>
      <c r="X9" s="3">
        <v>9443217952</v>
      </c>
      <c r="Z9" s="3">
        <v>10289882607.3008</v>
      </c>
      <c r="AB9" s="4">
        <v>2.4300000000000002</v>
      </c>
    </row>
    <row r="10" spans="1:28" ht="18.600000000000001" x14ac:dyDescent="0.25">
      <c r="A10" s="46" t="s">
        <v>20</v>
      </c>
      <c r="B10" s="46"/>
      <c r="C10" s="46"/>
      <c r="E10" s="47">
        <v>837500</v>
      </c>
      <c r="F10" s="47"/>
      <c r="H10" s="6">
        <v>3652757418</v>
      </c>
      <c r="J10" s="6">
        <v>3451251497.125</v>
      </c>
      <c r="L10" s="6">
        <v>0</v>
      </c>
      <c r="N10" s="6">
        <v>0</v>
      </c>
      <c r="P10" s="6">
        <v>0</v>
      </c>
      <c r="R10" s="6">
        <v>0</v>
      </c>
      <c r="T10" s="6">
        <v>837500</v>
      </c>
      <c r="V10" s="6">
        <v>4153</v>
      </c>
      <c r="X10" s="6">
        <v>3652757418</v>
      </c>
      <c r="Z10" s="6">
        <v>3451251497.125</v>
      </c>
      <c r="AB10" s="7">
        <v>0.82</v>
      </c>
    </row>
    <row r="11" spans="1:28" ht="18.600000000000001" x14ac:dyDescent="0.25">
      <c r="A11" s="46" t="s">
        <v>21</v>
      </c>
      <c r="B11" s="46"/>
      <c r="C11" s="46"/>
      <c r="E11" s="47">
        <v>47877257</v>
      </c>
      <c r="F11" s="47"/>
      <c r="H11" s="6">
        <v>27989496324</v>
      </c>
      <c r="J11" s="6">
        <v>22565903756.610199</v>
      </c>
      <c r="L11" s="6">
        <v>0</v>
      </c>
      <c r="N11" s="6">
        <v>0</v>
      </c>
      <c r="P11" s="6">
        <v>0</v>
      </c>
      <c r="R11" s="6">
        <v>0</v>
      </c>
      <c r="T11" s="6">
        <v>47877257</v>
      </c>
      <c r="V11" s="6">
        <v>475</v>
      </c>
      <c r="X11" s="6">
        <v>27989496324</v>
      </c>
      <c r="Z11" s="6">
        <v>22565903756.610199</v>
      </c>
      <c r="AB11" s="7">
        <v>5.33</v>
      </c>
    </row>
    <row r="12" spans="1:28" ht="18.600000000000001" x14ac:dyDescent="0.25">
      <c r="A12" s="46" t="s">
        <v>22</v>
      </c>
      <c r="B12" s="46"/>
      <c r="C12" s="46"/>
      <c r="E12" s="47">
        <v>28438802</v>
      </c>
      <c r="F12" s="47"/>
      <c r="H12" s="6">
        <v>19750359513</v>
      </c>
      <c r="J12" s="6">
        <v>24635160862.851398</v>
      </c>
      <c r="L12" s="6">
        <v>0</v>
      </c>
      <c r="N12" s="6">
        <v>0</v>
      </c>
      <c r="P12" s="6">
        <v>0</v>
      </c>
      <c r="R12" s="6">
        <v>0</v>
      </c>
      <c r="T12" s="6">
        <v>28438802</v>
      </c>
      <c r="V12" s="6">
        <v>873</v>
      </c>
      <c r="X12" s="6">
        <v>19750359513</v>
      </c>
      <c r="Z12" s="6">
        <v>24635160862.851398</v>
      </c>
      <c r="AB12" s="7">
        <v>5.82</v>
      </c>
    </row>
    <row r="13" spans="1:28" ht="18.600000000000001" x14ac:dyDescent="0.25">
      <c r="A13" s="46" t="s">
        <v>23</v>
      </c>
      <c r="B13" s="46"/>
      <c r="C13" s="46"/>
      <c r="E13" s="47">
        <v>3150000</v>
      </c>
      <c r="F13" s="47"/>
      <c r="H13" s="6">
        <v>10369056124</v>
      </c>
      <c r="J13" s="6">
        <v>21692014470</v>
      </c>
      <c r="L13" s="6">
        <v>0</v>
      </c>
      <c r="N13" s="6">
        <v>0</v>
      </c>
      <c r="P13" s="6">
        <v>0</v>
      </c>
      <c r="R13" s="6">
        <v>0</v>
      </c>
      <c r="T13" s="6">
        <v>3150000</v>
      </c>
      <c r="V13" s="6">
        <v>6940</v>
      </c>
      <c r="X13" s="6">
        <v>10369056124</v>
      </c>
      <c r="Z13" s="6">
        <v>21692014470</v>
      </c>
      <c r="AB13" s="7">
        <v>5.12</v>
      </c>
    </row>
    <row r="14" spans="1:28" ht="18.600000000000001" x14ac:dyDescent="0.25">
      <c r="A14" s="46" t="s">
        <v>24</v>
      </c>
      <c r="B14" s="46"/>
      <c r="C14" s="46"/>
      <c r="E14" s="47">
        <v>6289157</v>
      </c>
      <c r="F14" s="47"/>
      <c r="H14" s="6">
        <v>13524819407</v>
      </c>
      <c r="J14" s="6">
        <v>19295755296.277901</v>
      </c>
      <c r="L14" s="6">
        <v>0</v>
      </c>
      <c r="N14" s="6">
        <v>0</v>
      </c>
      <c r="P14" s="6">
        <v>0</v>
      </c>
      <c r="R14" s="6">
        <v>0</v>
      </c>
      <c r="T14" s="6">
        <v>6289157</v>
      </c>
      <c r="V14" s="6">
        <v>3092</v>
      </c>
      <c r="X14" s="6">
        <v>13524819407</v>
      </c>
      <c r="Z14" s="6">
        <v>19295755296.277901</v>
      </c>
      <c r="AB14" s="7">
        <v>4.5599999999999996</v>
      </c>
    </row>
    <row r="15" spans="1:28" ht="18.600000000000001" x14ac:dyDescent="0.25">
      <c r="A15" s="46" t="s">
        <v>25</v>
      </c>
      <c r="B15" s="46"/>
      <c r="C15" s="46"/>
      <c r="E15" s="47">
        <v>1368853</v>
      </c>
      <c r="F15" s="47"/>
      <c r="H15" s="6">
        <v>14772546504</v>
      </c>
      <c r="J15" s="6">
        <v>17700997658.551899</v>
      </c>
      <c r="L15" s="6">
        <v>0</v>
      </c>
      <c r="N15" s="6">
        <v>0</v>
      </c>
      <c r="P15" s="6">
        <v>0</v>
      </c>
      <c r="R15" s="6">
        <v>0</v>
      </c>
      <c r="T15" s="6">
        <v>1368853</v>
      </c>
      <c r="V15" s="6">
        <v>13032</v>
      </c>
      <c r="X15" s="6">
        <v>14772546504</v>
      </c>
      <c r="Z15" s="6">
        <v>17700997658.551899</v>
      </c>
      <c r="AB15" s="7">
        <v>4.18</v>
      </c>
    </row>
    <row r="16" spans="1:28" ht="18.600000000000001" x14ac:dyDescent="0.25">
      <c r="A16" s="46" t="s">
        <v>26</v>
      </c>
      <c r="B16" s="46"/>
      <c r="C16" s="46"/>
      <c r="E16" s="47">
        <v>939506</v>
      </c>
      <c r="F16" s="47"/>
      <c r="H16" s="6">
        <v>1778484858</v>
      </c>
      <c r="J16" s="6">
        <v>1126150291.2929599</v>
      </c>
      <c r="L16" s="6">
        <v>0</v>
      </c>
      <c r="N16" s="6">
        <v>0</v>
      </c>
      <c r="P16" s="6">
        <v>0</v>
      </c>
      <c r="R16" s="6">
        <v>0</v>
      </c>
      <c r="T16" s="6">
        <v>939506</v>
      </c>
      <c r="V16" s="6">
        <v>1208</v>
      </c>
      <c r="X16" s="6">
        <v>1778484858</v>
      </c>
      <c r="Z16" s="6">
        <v>1126150291.2929599</v>
      </c>
      <c r="AB16" s="7">
        <v>0.27</v>
      </c>
    </row>
    <row r="17" spans="1:28" ht="18.600000000000001" x14ac:dyDescent="0.25">
      <c r="A17" s="46" t="s">
        <v>27</v>
      </c>
      <c r="B17" s="46"/>
      <c r="C17" s="46"/>
      <c r="E17" s="47">
        <v>4456369</v>
      </c>
      <c r="F17" s="47"/>
      <c r="H17" s="6">
        <v>19049977785</v>
      </c>
      <c r="J17" s="6">
        <v>14220898796.698099</v>
      </c>
      <c r="L17" s="6">
        <v>0</v>
      </c>
      <c r="N17" s="6">
        <v>0</v>
      </c>
      <c r="P17" s="6">
        <v>0</v>
      </c>
      <c r="R17" s="6">
        <v>0</v>
      </c>
      <c r="T17" s="6">
        <v>4456369</v>
      </c>
      <c r="V17" s="6">
        <v>3216</v>
      </c>
      <c r="X17" s="6">
        <v>19049977785</v>
      </c>
      <c r="Z17" s="6">
        <v>14220898796.698099</v>
      </c>
      <c r="AB17" s="7">
        <v>3.36</v>
      </c>
    </row>
    <row r="18" spans="1:28" ht="18.600000000000001" x14ac:dyDescent="0.25">
      <c r="A18" s="46" t="s">
        <v>28</v>
      </c>
      <c r="B18" s="46"/>
      <c r="C18" s="46"/>
      <c r="E18" s="47">
        <v>783817</v>
      </c>
      <c r="F18" s="47"/>
      <c r="H18" s="6">
        <v>21832443298</v>
      </c>
      <c r="J18" s="6">
        <v>14754071054.372299</v>
      </c>
      <c r="L18" s="6">
        <v>0</v>
      </c>
      <c r="N18" s="6">
        <v>0</v>
      </c>
      <c r="P18" s="6">
        <v>0</v>
      </c>
      <c r="R18" s="6">
        <v>0</v>
      </c>
      <c r="T18" s="6">
        <v>783817</v>
      </c>
      <c r="V18" s="6">
        <v>18970</v>
      </c>
      <c r="X18" s="6">
        <v>21832443298</v>
      </c>
      <c r="Z18" s="6">
        <v>14754071054.372299</v>
      </c>
      <c r="AB18" s="7">
        <v>3.49</v>
      </c>
    </row>
    <row r="19" spans="1:28" ht="18.600000000000001" x14ac:dyDescent="0.25">
      <c r="A19" s="46" t="s">
        <v>29</v>
      </c>
      <c r="B19" s="46"/>
      <c r="C19" s="46"/>
      <c r="E19" s="47">
        <v>30000000</v>
      </c>
      <c r="F19" s="47"/>
      <c r="H19" s="6">
        <v>15314198166</v>
      </c>
      <c r="J19" s="6">
        <v>15003122400</v>
      </c>
      <c r="L19" s="6">
        <v>0</v>
      </c>
      <c r="N19" s="6">
        <v>0</v>
      </c>
      <c r="P19" s="6">
        <v>0</v>
      </c>
      <c r="R19" s="6">
        <v>0</v>
      </c>
      <c r="T19" s="6">
        <v>30000000</v>
      </c>
      <c r="V19" s="6">
        <v>504</v>
      </c>
      <c r="X19" s="6">
        <v>15314198166</v>
      </c>
      <c r="Z19" s="6">
        <v>15003122400</v>
      </c>
      <c r="AB19" s="7">
        <v>3.54</v>
      </c>
    </row>
    <row r="20" spans="1:28" ht="18.600000000000001" x14ac:dyDescent="0.25">
      <c r="A20" s="46" t="s">
        <v>30</v>
      </c>
      <c r="B20" s="46"/>
      <c r="C20" s="46"/>
      <c r="E20" s="47">
        <v>126591</v>
      </c>
      <c r="F20" s="47"/>
      <c r="H20" s="6">
        <v>622245279</v>
      </c>
      <c r="J20" s="6">
        <v>532722407.10837001</v>
      </c>
      <c r="L20" s="6">
        <v>0</v>
      </c>
      <c r="N20" s="6">
        <v>0</v>
      </c>
      <c r="P20" s="6">
        <v>0</v>
      </c>
      <c r="R20" s="6">
        <v>0</v>
      </c>
      <c r="T20" s="6">
        <v>126591</v>
      </c>
      <c r="V20" s="6">
        <v>4241</v>
      </c>
      <c r="X20" s="6">
        <v>622245279</v>
      </c>
      <c r="Z20" s="6">
        <v>532722407.10837001</v>
      </c>
      <c r="AB20" s="7">
        <v>0.13</v>
      </c>
    </row>
    <row r="21" spans="1:28" ht="18.600000000000001" x14ac:dyDescent="0.25">
      <c r="A21" s="46" t="s">
        <v>31</v>
      </c>
      <c r="B21" s="46"/>
      <c r="C21" s="46"/>
      <c r="E21" s="47">
        <v>13554833</v>
      </c>
      <c r="F21" s="47"/>
      <c r="H21" s="6">
        <v>16009022163</v>
      </c>
      <c r="J21" s="6">
        <v>22044638736.9515</v>
      </c>
      <c r="L21" s="6">
        <v>0</v>
      </c>
      <c r="N21" s="6">
        <v>0</v>
      </c>
      <c r="P21" s="6">
        <v>0</v>
      </c>
      <c r="R21" s="6">
        <v>0</v>
      </c>
      <c r="T21" s="6">
        <v>13554833</v>
      </c>
      <c r="V21" s="6">
        <v>1639</v>
      </c>
      <c r="X21" s="6">
        <v>16009022163</v>
      </c>
      <c r="Z21" s="6">
        <v>22044638736.9515</v>
      </c>
      <c r="AB21" s="7">
        <v>5.21</v>
      </c>
    </row>
    <row r="22" spans="1:28" ht="18.600000000000001" x14ac:dyDescent="0.25">
      <c r="A22" s="46" t="s">
        <v>32</v>
      </c>
      <c r="B22" s="46"/>
      <c r="C22" s="46"/>
      <c r="E22" s="47">
        <v>11773566</v>
      </c>
      <c r="F22" s="47"/>
      <c r="H22" s="6">
        <v>31373813398</v>
      </c>
      <c r="J22" s="6">
        <v>23341747556.970402</v>
      </c>
      <c r="L22" s="6">
        <v>0</v>
      </c>
      <c r="N22" s="6">
        <v>0</v>
      </c>
      <c r="P22" s="6">
        <v>0</v>
      </c>
      <c r="R22" s="6">
        <v>0</v>
      </c>
      <c r="T22" s="6">
        <v>11773566</v>
      </c>
      <c r="V22" s="6">
        <v>1998</v>
      </c>
      <c r="X22" s="6">
        <v>31373813398</v>
      </c>
      <c r="Z22" s="6">
        <v>23341747556.970402</v>
      </c>
      <c r="AB22" s="7">
        <v>5.51</v>
      </c>
    </row>
    <row r="23" spans="1:28" ht="18.600000000000001" x14ac:dyDescent="0.25">
      <c r="A23" s="46" t="s">
        <v>33</v>
      </c>
      <c r="B23" s="46"/>
      <c r="C23" s="46"/>
      <c r="E23" s="47">
        <v>100000</v>
      </c>
      <c r="F23" s="47"/>
      <c r="H23" s="6">
        <v>13476806808</v>
      </c>
      <c r="J23" s="6">
        <v>10854441530</v>
      </c>
      <c r="L23" s="6">
        <v>0</v>
      </c>
      <c r="N23" s="6">
        <v>0</v>
      </c>
      <c r="P23" s="6">
        <v>0</v>
      </c>
      <c r="R23" s="6">
        <v>0</v>
      </c>
      <c r="T23" s="6">
        <v>100000</v>
      </c>
      <c r="V23" s="6">
        <v>109390</v>
      </c>
      <c r="X23" s="6">
        <v>13476806808</v>
      </c>
      <c r="Z23" s="6">
        <v>10854441530</v>
      </c>
      <c r="AB23" s="7">
        <v>2.56</v>
      </c>
    </row>
    <row r="24" spans="1:28" ht="18.600000000000001" x14ac:dyDescent="0.25">
      <c r="A24" s="46" t="s">
        <v>34</v>
      </c>
      <c r="B24" s="46"/>
      <c r="C24" s="46"/>
      <c r="E24" s="47">
        <v>3167</v>
      </c>
      <c r="F24" s="47"/>
      <c r="H24" s="6">
        <v>24994678042</v>
      </c>
      <c r="J24" s="6">
        <v>78258191808.031998</v>
      </c>
      <c r="L24" s="6">
        <v>0</v>
      </c>
      <c r="N24" s="6">
        <v>0</v>
      </c>
      <c r="P24" s="6">
        <v>0</v>
      </c>
      <c r="R24" s="6">
        <v>0</v>
      </c>
      <c r="T24" s="6">
        <v>3167</v>
      </c>
      <c r="V24" s="6">
        <v>22637970</v>
      </c>
      <c r="X24" s="6">
        <v>24994678042</v>
      </c>
      <c r="Z24" s="6">
        <v>71522384307.623993</v>
      </c>
      <c r="AB24" s="7">
        <v>16.899999999999999</v>
      </c>
    </row>
    <row r="25" spans="1:28" ht="18.600000000000001" x14ac:dyDescent="0.25">
      <c r="A25" s="46" t="s">
        <v>35</v>
      </c>
      <c r="B25" s="46"/>
      <c r="C25" s="46"/>
      <c r="E25" s="47">
        <v>1600000</v>
      </c>
      <c r="F25" s="47"/>
      <c r="H25" s="6">
        <v>14345300055</v>
      </c>
      <c r="J25" s="6">
        <v>16670136000</v>
      </c>
      <c r="L25" s="6">
        <v>0</v>
      </c>
      <c r="N25" s="6">
        <v>0</v>
      </c>
      <c r="P25" s="6">
        <v>0</v>
      </c>
      <c r="R25" s="6">
        <v>0</v>
      </c>
      <c r="T25" s="6">
        <v>1600000</v>
      </c>
      <c r="V25" s="6">
        <v>10500</v>
      </c>
      <c r="X25" s="6">
        <v>14345300055</v>
      </c>
      <c r="Z25" s="6">
        <v>16670136000</v>
      </c>
      <c r="AB25" s="7">
        <v>3.94</v>
      </c>
    </row>
    <row r="26" spans="1:28" ht="18.600000000000001" x14ac:dyDescent="0.25">
      <c r="A26" s="46" t="s">
        <v>36</v>
      </c>
      <c r="B26" s="46"/>
      <c r="C26" s="46"/>
      <c r="E26" s="47">
        <v>713397</v>
      </c>
      <c r="F26" s="47"/>
      <c r="H26" s="6">
        <v>13521691708</v>
      </c>
      <c r="J26" s="6">
        <v>19119904736.541901</v>
      </c>
      <c r="L26" s="6">
        <v>0</v>
      </c>
      <c r="N26" s="6">
        <v>0</v>
      </c>
      <c r="P26" s="6">
        <v>0</v>
      </c>
      <c r="R26" s="6">
        <v>0</v>
      </c>
      <c r="T26" s="6">
        <v>713397</v>
      </c>
      <c r="V26" s="6">
        <v>27010</v>
      </c>
      <c r="X26" s="6">
        <v>13521691708</v>
      </c>
      <c r="Z26" s="6">
        <v>19119904736.541901</v>
      </c>
      <c r="AB26" s="7">
        <v>4.5199999999999996</v>
      </c>
    </row>
    <row r="27" spans="1:28" ht="18.600000000000001" x14ac:dyDescent="0.25">
      <c r="A27" s="46" t="s">
        <v>37</v>
      </c>
      <c r="B27" s="46"/>
      <c r="C27" s="46"/>
      <c r="E27" s="47">
        <v>5000000</v>
      </c>
      <c r="F27" s="47"/>
      <c r="H27" s="6">
        <v>14473773023</v>
      </c>
      <c r="J27" s="6">
        <v>11669095200</v>
      </c>
      <c r="L27" s="6">
        <v>0</v>
      </c>
      <c r="N27" s="6">
        <v>0</v>
      </c>
      <c r="P27" s="6">
        <v>0</v>
      </c>
      <c r="R27" s="6">
        <v>0</v>
      </c>
      <c r="T27" s="6">
        <v>5000000</v>
      </c>
      <c r="V27" s="6">
        <v>2352</v>
      </c>
      <c r="X27" s="6">
        <v>14473773023</v>
      </c>
      <c r="Z27" s="6">
        <v>11669095200</v>
      </c>
      <c r="AB27" s="7">
        <v>2.76</v>
      </c>
    </row>
    <row r="28" spans="1:28" ht="18.600000000000001" x14ac:dyDescent="0.25">
      <c r="A28" s="46" t="s">
        <v>38</v>
      </c>
      <c r="B28" s="46"/>
      <c r="C28" s="46"/>
      <c r="E28" s="47">
        <v>950001</v>
      </c>
      <c r="F28" s="47"/>
      <c r="H28" s="6">
        <v>6802016210</v>
      </c>
      <c r="J28" s="6">
        <v>7673231987.0777998</v>
      </c>
      <c r="L28" s="6">
        <v>0</v>
      </c>
      <c r="N28" s="6">
        <v>0</v>
      </c>
      <c r="P28" s="6">
        <v>0</v>
      </c>
      <c r="R28" s="6">
        <v>0</v>
      </c>
      <c r="T28" s="6">
        <v>950001</v>
      </c>
      <c r="V28" s="6">
        <v>8140</v>
      </c>
      <c r="X28" s="6">
        <v>6802016210</v>
      </c>
      <c r="Z28" s="6">
        <v>7673231987.0777998</v>
      </c>
      <c r="AB28" s="7">
        <v>1.81</v>
      </c>
    </row>
    <row r="29" spans="1:28" ht="18.600000000000001" x14ac:dyDescent="0.25">
      <c r="A29" s="46" t="s">
        <v>39</v>
      </c>
      <c r="B29" s="46"/>
      <c r="C29" s="46"/>
      <c r="E29" s="47">
        <v>5429159</v>
      </c>
      <c r="F29" s="47"/>
      <c r="H29" s="6">
        <v>8131604877</v>
      </c>
      <c r="J29" s="6">
        <v>5559581732.1597605</v>
      </c>
      <c r="L29" s="6">
        <v>0</v>
      </c>
      <c r="N29" s="6">
        <v>0</v>
      </c>
      <c r="P29" s="6">
        <v>0</v>
      </c>
      <c r="R29" s="6">
        <v>0</v>
      </c>
      <c r="T29" s="6">
        <v>5429159</v>
      </c>
      <c r="V29" s="6">
        <v>1032</v>
      </c>
      <c r="X29" s="6">
        <v>8131604877</v>
      </c>
      <c r="Z29" s="6">
        <v>5559581732.1597605</v>
      </c>
      <c r="AB29" s="7">
        <v>1.31</v>
      </c>
    </row>
    <row r="30" spans="1:28" ht="18.600000000000001" x14ac:dyDescent="0.25">
      <c r="A30" s="46" t="s">
        <v>40</v>
      </c>
      <c r="B30" s="46"/>
      <c r="C30" s="46"/>
      <c r="E30" s="47">
        <v>1256499</v>
      </c>
      <c r="F30" s="47"/>
      <c r="H30" s="6">
        <v>7936873449</v>
      </c>
      <c r="J30" s="6">
        <v>7630331927.9076004</v>
      </c>
      <c r="L30" s="6">
        <v>0</v>
      </c>
      <c r="N30" s="6">
        <v>0</v>
      </c>
      <c r="P30" s="6">
        <v>0</v>
      </c>
      <c r="R30" s="6">
        <v>0</v>
      </c>
      <c r="T30" s="6">
        <v>1256499</v>
      </c>
      <c r="V30" s="6">
        <v>6120</v>
      </c>
      <c r="X30" s="6">
        <v>7936873449</v>
      </c>
      <c r="Z30" s="6">
        <v>7630331927.9076004</v>
      </c>
      <c r="AB30" s="7">
        <v>1.8</v>
      </c>
    </row>
    <row r="31" spans="1:28" ht="18.600000000000001" x14ac:dyDescent="0.25">
      <c r="A31" s="46" t="s">
        <v>41</v>
      </c>
      <c r="B31" s="46"/>
      <c r="C31" s="46"/>
      <c r="E31" s="47">
        <v>1324910</v>
      </c>
      <c r="F31" s="47"/>
      <c r="H31" s="6">
        <v>2548099679</v>
      </c>
      <c r="J31" s="6">
        <v>2622763549.1715002</v>
      </c>
      <c r="L31" s="6">
        <v>0</v>
      </c>
      <c r="N31" s="6">
        <v>0</v>
      </c>
      <c r="P31" s="6">
        <v>0</v>
      </c>
      <c r="R31" s="6">
        <v>0</v>
      </c>
      <c r="T31" s="6">
        <v>1324910</v>
      </c>
      <c r="V31" s="6">
        <v>1901</v>
      </c>
      <c r="X31" s="6">
        <v>2432432974</v>
      </c>
      <c r="Z31" s="6">
        <v>2499184715.2757001</v>
      </c>
      <c r="AB31" s="7">
        <v>0.59</v>
      </c>
    </row>
    <row r="32" spans="1:28" ht="18.600000000000001" x14ac:dyDescent="0.25">
      <c r="A32" s="46" t="s">
        <v>42</v>
      </c>
      <c r="B32" s="46"/>
      <c r="C32" s="46"/>
      <c r="E32" s="47">
        <v>521870</v>
      </c>
      <c r="F32" s="47"/>
      <c r="H32" s="6">
        <v>4337070511</v>
      </c>
      <c r="J32" s="6">
        <v>3443609033.585</v>
      </c>
      <c r="L32" s="6">
        <v>0</v>
      </c>
      <c r="N32" s="6">
        <v>0</v>
      </c>
      <c r="P32" s="6">
        <v>0</v>
      </c>
      <c r="R32" s="6">
        <v>0</v>
      </c>
      <c r="T32" s="6">
        <v>521870</v>
      </c>
      <c r="V32" s="6">
        <v>6650</v>
      </c>
      <c r="X32" s="6">
        <v>4337070511</v>
      </c>
      <c r="Z32" s="6">
        <v>3443609033.585</v>
      </c>
      <c r="AB32" s="7">
        <v>0.81</v>
      </c>
    </row>
    <row r="33" spans="1:28" ht="18.600000000000001" x14ac:dyDescent="0.25">
      <c r="A33" s="46" t="s">
        <v>43</v>
      </c>
      <c r="B33" s="46"/>
      <c r="C33" s="46"/>
      <c r="E33" s="47">
        <v>1228500</v>
      </c>
      <c r="F33" s="47"/>
      <c r="H33" s="6">
        <v>10839383751</v>
      </c>
      <c r="J33" s="6">
        <v>9093767564.7000008</v>
      </c>
      <c r="L33" s="6">
        <v>0</v>
      </c>
      <c r="N33" s="6">
        <v>0</v>
      </c>
      <c r="P33" s="6">
        <v>0</v>
      </c>
      <c r="R33" s="6">
        <v>0</v>
      </c>
      <c r="T33" s="6">
        <v>1228500</v>
      </c>
      <c r="V33" s="6">
        <v>7460</v>
      </c>
      <c r="X33" s="6">
        <v>10839383751</v>
      </c>
      <c r="Z33" s="6">
        <v>9093767564.7000008</v>
      </c>
      <c r="AB33" s="7">
        <v>2.15</v>
      </c>
    </row>
    <row r="34" spans="1:28" ht="18.600000000000001" x14ac:dyDescent="0.25">
      <c r="A34" s="46" t="s">
        <v>44</v>
      </c>
      <c r="B34" s="46"/>
      <c r="C34" s="46"/>
      <c r="E34" s="47">
        <v>750000</v>
      </c>
      <c r="F34" s="47"/>
      <c r="H34" s="6">
        <v>6203859750</v>
      </c>
      <c r="J34" s="6">
        <v>6556424025</v>
      </c>
      <c r="L34" s="6">
        <v>0</v>
      </c>
      <c r="N34" s="6">
        <v>0</v>
      </c>
      <c r="P34" s="6">
        <v>0</v>
      </c>
      <c r="R34" s="6">
        <v>0</v>
      </c>
      <c r="T34" s="6">
        <v>750000</v>
      </c>
      <c r="V34" s="6">
        <v>8810</v>
      </c>
      <c r="X34" s="6">
        <v>6203859750</v>
      </c>
      <c r="Z34" s="6">
        <v>6556424025</v>
      </c>
      <c r="AB34" s="7">
        <v>1.55</v>
      </c>
    </row>
    <row r="35" spans="1:28" ht="18.600000000000001" x14ac:dyDescent="0.25">
      <c r="A35" s="46" t="s">
        <v>45</v>
      </c>
      <c r="B35" s="46"/>
      <c r="C35" s="46"/>
      <c r="E35" s="47">
        <v>3200000</v>
      </c>
      <c r="F35" s="47"/>
      <c r="H35" s="6">
        <v>22661113300</v>
      </c>
      <c r="J35" s="6">
        <v>18257768000</v>
      </c>
      <c r="L35" s="6">
        <v>0</v>
      </c>
      <c r="N35" s="6">
        <v>0</v>
      </c>
      <c r="P35" s="6">
        <v>0</v>
      </c>
      <c r="R35" s="6">
        <v>0</v>
      </c>
      <c r="T35" s="6">
        <v>3200000</v>
      </c>
      <c r="V35" s="6">
        <v>5750</v>
      </c>
      <c r="X35" s="6">
        <v>22661113300</v>
      </c>
      <c r="Z35" s="6">
        <v>18257768000</v>
      </c>
      <c r="AB35" s="7">
        <v>4.3099999999999996</v>
      </c>
    </row>
    <row r="36" spans="1:28" ht="18.600000000000001" x14ac:dyDescent="0.25">
      <c r="A36" s="46" t="s">
        <v>46</v>
      </c>
      <c r="B36" s="46"/>
      <c r="C36" s="46"/>
      <c r="E36" s="47">
        <v>133750</v>
      </c>
      <c r="F36" s="47"/>
      <c r="H36" s="6">
        <v>3754901781</v>
      </c>
      <c r="J36" s="6">
        <v>5023304858.125</v>
      </c>
      <c r="L36" s="6">
        <v>267500</v>
      </c>
      <c r="N36" s="6">
        <v>0</v>
      </c>
      <c r="P36" s="6">
        <v>0</v>
      </c>
      <c r="R36" s="6">
        <v>0</v>
      </c>
      <c r="T36" s="6">
        <v>401250</v>
      </c>
      <c r="V36" s="6">
        <v>12617</v>
      </c>
      <c r="X36" s="6">
        <v>3754901781</v>
      </c>
      <c r="Z36" s="6">
        <v>5023437574.2375002</v>
      </c>
      <c r="AB36" s="7">
        <v>1.19</v>
      </c>
    </row>
    <row r="37" spans="1:28" ht="18.600000000000001" x14ac:dyDescent="0.25">
      <c r="A37" s="46" t="s">
        <v>47</v>
      </c>
      <c r="B37" s="46"/>
      <c r="C37" s="46"/>
      <c r="E37" s="47">
        <v>0</v>
      </c>
      <c r="F37" s="47"/>
      <c r="H37" s="6">
        <v>0</v>
      </c>
      <c r="J37" s="6">
        <v>0</v>
      </c>
      <c r="L37" s="6">
        <v>138523</v>
      </c>
      <c r="N37" s="6">
        <v>0</v>
      </c>
      <c r="P37" s="6">
        <v>0</v>
      </c>
      <c r="R37" s="6">
        <v>0</v>
      </c>
      <c r="T37" s="6">
        <v>138523</v>
      </c>
      <c r="V37" s="6">
        <v>901</v>
      </c>
      <c r="X37" s="6">
        <v>115666705</v>
      </c>
      <c r="Z37" s="6">
        <v>123844447.70621</v>
      </c>
      <c r="AB37" s="7">
        <v>0.03</v>
      </c>
    </row>
    <row r="38" spans="1:28" ht="21" thickBot="1" x14ac:dyDescent="0.3">
      <c r="A38" s="45" t="s">
        <v>48</v>
      </c>
      <c r="B38" s="45"/>
      <c r="C38" s="45"/>
      <c r="D38" s="45"/>
      <c r="F38" s="13">
        <v>171901088</v>
      </c>
      <c r="H38" s="13">
        <v>359509611133</v>
      </c>
      <c r="J38" s="13">
        <v>413086869344.41101</v>
      </c>
      <c r="L38" s="13">
        <v>406023</v>
      </c>
      <c r="N38" s="13">
        <v>0</v>
      </c>
      <c r="P38" s="13">
        <v>0</v>
      </c>
      <c r="R38" s="13">
        <v>0</v>
      </c>
      <c r="T38" s="13">
        <v>172307111</v>
      </c>
      <c r="V38" s="13"/>
      <c r="X38" s="13">
        <v>359509611133</v>
      </c>
      <c r="Z38" s="13">
        <v>406351460173.92603</v>
      </c>
      <c r="AB38" s="14">
        <v>96</v>
      </c>
    </row>
    <row r="39" spans="1:28" ht="13.8" thickTop="1" x14ac:dyDescent="0.25"/>
  </sheetData>
  <mergeCells count="7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8:D38"/>
    <mergeCell ref="A35:C35"/>
    <mergeCell ref="E35:F35"/>
    <mergeCell ref="A36:C36"/>
    <mergeCell ref="E36:F36"/>
    <mergeCell ref="A37:C37"/>
    <mergeCell ref="E37:F37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activeCell="D15" sqref="D15"/>
    </sheetView>
  </sheetViews>
  <sheetFormatPr defaultRowHeight="13.2" x14ac:dyDescent="0.25"/>
  <cols>
    <col min="1" max="1" width="6.4414062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5.44140625" bestFit="1" customWidth="1"/>
    <col min="17" max="17" width="1.33203125" customWidth="1"/>
    <col min="18" max="18" width="12.88671875" bestFit="1" customWidth="1"/>
    <col min="19" max="19" width="1.33203125" customWidth="1"/>
    <col min="20" max="20" width="16" bestFit="1" customWidth="1"/>
    <col min="21" max="21" width="1.33203125" customWidth="1"/>
    <col min="22" max="22" width="5.44140625" bestFit="1" customWidth="1"/>
    <col min="23" max="23" width="1.33203125" customWidth="1"/>
    <col min="24" max="24" width="12.88671875" bestFit="1" customWidth="1"/>
    <col min="25" max="25" width="1.33203125" customWidth="1"/>
    <col min="26" max="26" width="5.44140625" bestFit="1" customWidth="1"/>
    <col min="27" max="27" width="1.33203125" customWidth="1"/>
    <col min="28" max="28" width="10.33203125" bestFit="1" customWidth="1"/>
    <col min="29" max="29" width="1.33203125" customWidth="1"/>
    <col min="30" max="30" width="5.44140625" bestFit="1" customWidth="1"/>
    <col min="31" max="31" width="1.33203125" customWidth="1"/>
    <col min="32" max="32" width="16.109375" bestFit="1" customWidth="1"/>
    <col min="33" max="33" width="1.33203125" customWidth="1"/>
    <col min="34" max="34" width="12.88671875" bestFit="1" customWidth="1"/>
    <col min="35" max="35" width="1.33203125" customWidth="1"/>
    <col min="36" max="36" width="16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38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ht="25.2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5" spans="1:38" s="26" customFormat="1" ht="23.4" x14ac:dyDescent="0.25">
      <c r="A5" s="25" t="s">
        <v>68</v>
      </c>
      <c r="B5" s="41" t="s">
        <v>69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1:38" ht="20.399999999999999" x14ac:dyDescent="0.25">
      <c r="A6" s="39" t="s">
        <v>70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 t="s">
        <v>7</v>
      </c>
      <c r="Q6" s="39"/>
      <c r="R6" s="39"/>
      <c r="S6" s="39"/>
      <c r="T6" s="39"/>
      <c r="V6" s="39" t="s">
        <v>8</v>
      </c>
      <c r="W6" s="39"/>
      <c r="X6" s="39"/>
      <c r="Y6" s="39"/>
      <c r="Z6" s="39"/>
      <c r="AA6" s="39"/>
      <c r="AB6" s="39"/>
      <c r="AD6" s="39" t="s">
        <v>9</v>
      </c>
      <c r="AE6" s="39"/>
      <c r="AF6" s="39"/>
      <c r="AG6" s="39"/>
      <c r="AH6" s="39"/>
      <c r="AI6" s="39"/>
      <c r="AJ6" s="39"/>
      <c r="AK6" s="39"/>
      <c r="AL6" s="39"/>
    </row>
    <row r="7" spans="1:38" ht="20.39999999999999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V7" s="38" t="s">
        <v>10</v>
      </c>
      <c r="W7" s="38"/>
      <c r="X7" s="38"/>
      <c r="Y7" s="1"/>
      <c r="Z7" s="38" t="s">
        <v>11</v>
      </c>
      <c r="AA7" s="38"/>
      <c r="AB7" s="38"/>
      <c r="AD7" s="1"/>
      <c r="AE7" s="1"/>
      <c r="AF7" s="1"/>
      <c r="AG7" s="1"/>
      <c r="AH7" s="1"/>
      <c r="AI7" s="1"/>
      <c r="AJ7" s="1"/>
      <c r="AK7" s="1"/>
      <c r="AL7" s="1"/>
    </row>
    <row r="8" spans="1:38" ht="20.399999999999999" x14ac:dyDescent="0.25">
      <c r="A8" s="39" t="s">
        <v>71</v>
      </c>
      <c r="B8" s="39"/>
      <c r="D8" s="23" t="s">
        <v>72</v>
      </c>
      <c r="F8" s="23" t="s">
        <v>73</v>
      </c>
      <c r="H8" s="23" t="s">
        <v>74</v>
      </c>
      <c r="J8" s="23" t="s">
        <v>75</v>
      </c>
      <c r="L8" s="23" t="s">
        <v>76</v>
      </c>
      <c r="N8" s="23" t="s">
        <v>54</v>
      </c>
      <c r="P8" s="23" t="s">
        <v>13</v>
      </c>
      <c r="R8" s="23" t="s">
        <v>14</v>
      </c>
      <c r="T8" s="23" t="s">
        <v>15</v>
      </c>
      <c r="V8" s="24" t="s">
        <v>13</v>
      </c>
      <c r="W8" s="1"/>
      <c r="X8" s="24" t="s">
        <v>14</v>
      </c>
      <c r="Z8" s="24" t="s">
        <v>13</v>
      </c>
      <c r="AA8" s="1"/>
      <c r="AB8" s="24" t="s">
        <v>16</v>
      </c>
      <c r="AD8" s="23" t="s">
        <v>13</v>
      </c>
      <c r="AF8" s="23" t="s">
        <v>17</v>
      </c>
      <c r="AH8" s="23" t="s">
        <v>14</v>
      </c>
      <c r="AJ8" s="23" t="s">
        <v>15</v>
      </c>
      <c r="AL8" s="23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5"/>
  <sheetViews>
    <sheetView rightToLeft="1" workbookViewId="0">
      <selection activeCell="E29" sqref="E29"/>
    </sheetView>
  </sheetViews>
  <sheetFormatPr defaultRowHeight="13.2" x14ac:dyDescent="0.25"/>
  <cols>
    <col min="1" max="1" width="8.33203125" bestFit="1" customWidth="1"/>
    <col min="2" max="2" width="1.33203125" customWidth="1"/>
    <col min="3" max="3" width="10.5546875" bestFit="1" customWidth="1"/>
    <col min="4" max="4" width="1.33203125" customWidth="1"/>
    <col min="5" max="5" width="10.5546875" bestFit="1" customWidth="1"/>
    <col min="6" max="6" width="1.33203125" customWidth="1"/>
    <col min="7" max="7" width="6.44140625" customWidth="1"/>
    <col min="8" max="8" width="1.33203125" customWidth="1"/>
    <col min="9" max="9" width="5.109375" customWidth="1"/>
    <col min="10" max="10" width="1.33203125" customWidth="1"/>
    <col min="11" max="11" width="9.109375" customWidth="1"/>
    <col min="12" max="12" width="1.33203125" customWidth="1"/>
    <col min="13" max="13" width="2.5546875" customWidth="1"/>
    <col min="14" max="14" width="1.33203125" customWidth="1"/>
    <col min="15" max="15" width="9.109375" customWidth="1"/>
    <col min="16" max="16" width="1.33203125" customWidth="1"/>
    <col min="17" max="17" width="2.5546875" customWidth="1"/>
    <col min="18" max="20" width="1.33203125" customWidth="1"/>
    <col min="21" max="21" width="6.44140625" customWidth="1"/>
    <col min="22" max="22" width="1.33203125" customWidth="1"/>
    <col min="23" max="23" width="2.5546875" customWidth="1"/>
    <col min="24" max="26" width="1.33203125" customWidth="1"/>
    <col min="27" max="27" width="6.44140625" customWidth="1"/>
    <col min="28" max="28" width="1.33203125" customWidth="1"/>
    <col min="29" max="29" width="2.5546875" customWidth="1"/>
    <col min="30" max="32" width="1.33203125" customWidth="1"/>
    <col min="33" max="33" width="9.109375" customWidth="1"/>
    <col min="34" max="34" width="1.33203125" customWidth="1"/>
    <col min="35" max="35" width="2.5546875" customWidth="1"/>
    <col min="36" max="36" width="1.33203125" customWidth="1"/>
    <col min="37" max="37" width="9.109375" customWidth="1"/>
    <col min="38" max="38" width="1.33203125" customWidth="1"/>
    <col min="39" max="39" width="2.5546875" customWidth="1"/>
    <col min="40" max="40" width="1.33203125" customWidth="1"/>
    <col min="41" max="41" width="9.109375" customWidth="1"/>
    <col min="42" max="42" width="1.33203125" customWidth="1"/>
    <col min="43" max="43" width="2.5546875" customWidth="1"/>
    <col min="44" max="44" width="1.33203125" customWidth="1"/>
    <col min="45" max="45" width="11.6640625" customWidth="1"/>
    <col min="46" max="47" width="1.33203125" customWidth="1"/>
    <col min="48" max="48" width="10.44140625" bestFit="1" customWidth="1"/>
    <col min="49" max="49" width="7.6640625" customWidth="1"/>
    <col min="50" max="50" width="0.33203125" customWidth="1"/>
  </cols>
  <sheetData>
    <row r="1" spans="1:49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</row>
    <row r="2" spans="1:49" ht="25.2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</row>
    <row r="3" spans="1:49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</row>
    <row r="5" spans="1:49" ht="23.4" x14ac:dyDescent="0.25">
      <c r="A5" s="41" t="s">
        <v>49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</row>
    <row r="6" spans="1:49" ht="20.399999999999999" x14ac:dyDescent="0.25">
      <c r="I6" s="39" t="s">
        <v>7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C6" s="39" t="s">
        <v>9</v>
      </c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</row>
    <row r="7" spans="1:49" x14ac:dyDescent="0.25"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</row>
    <row r="8" spans="1:49" ht="20.399999999999999" x14ac:dyDescent="0.25">
      <c r="A8" s="39" t="s">
        <v>50</v>
      </c>
      <c r="B8" s="39"/>
      <c r="C8" s="39"/>
      <c r="D8" s="39"/>
      <c r="E8" s="39"/>
      <c r="F8" s="39"/>
      <c r="G8" s="39"/>
      <c r="I8" s="39" t="s">
        <v>51</v>
      </c>
      <c r="J8" s="39"/>
      <c r="K8" s="39"/>
      <c r="M8" s="39" t="s">
        <v>52</v>
      </c>
      <c r="N8" s="39"/>
      <c r="O8" s="39"/>
      <c r="Q8" s="39" t="s">
        <v>53</v>
      </c>
      <c r="R8" s="39"/>
      <c r="S8" s="39"/>
      <c r="T8" s="39"/>
      <c r="U8" s="39"/>
      <c r="W8" s="39" t="s">
        <v>54</v>
      </c>
      <c r="X8" s="39"/>
      <c r="Y8" s="39"/>
      <c r="Z8" s="39"/>
      <c r="AA8" s="39"/>
      <c r="AC8" s="39" t="s">
        <v>51</v>
      </c>
      <c r="AD8" s="39"/>
      <c r="AE8" s="39"/>
      <c r="AF8" s="39"/>
      <c r="AG8" s="39"/>
      <c r="AI8" s="39" t="s">
        <v>52</v>
      </c>
      <c r="AJ8" s="39"/>
      <c r="AK8" s="39"/>
      <c r="AM8" s="39" t="s">
        <v>53</v>
      </c>
      <c r="AN8" s="39"/>
      <c r="AO8" s="39"/>
      <c r="AQ8" s="39" t="s">
        <v>54</v>
      </c>
      <c r="AR8" s="39"/>
      <c r="AS8" s="39"/>
    </row>
    <row r="9" spans="1:49" s="26" customFormat="1" ht="23.4" x14ac:dyDescent="0.25">
      <c r="A9" s="41" t="s">
        <v>55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</row>
    <row r="10" spans="1:49" ht="20.399999999999999" x14ac:dyDescent="0.25">
      <c r="C10" s="39" t="s">
        <v>7</v>
      </c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Y10" s="39" t="s">
        <v>9</v>
      </c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</row>
    <row r="11" spans="1:49" ht="20.399999999999999" x14ac:dyDescent="0.25">
      <c r="A11" s="23" t="s">
        <v>50</v>
      </c>
      <c r="C11" s="24" t="s">
        <v>56</v>
      </c>
      <c r="D11" s="1"/>
      <c r="E11" s="24" t="s">
        <v>57</v>
      </c>
      <c r="F11" s="1"/>
      <c r="G11" s="38" t="s">
        <v>58</v>
      </c>
      <c r="H11" s="38"/>
      <c r="I11" s="38"/>
      <c r="J11" s="1"/>
      <c r="K11" s="38" t="s">
        <v>59</v>
      </c>
      <c r="L11" s="38"/>
      <c r="M11" s="38"/>
      <c r="N11" s="1"/>
      <c r="O11" s="38" t="s">
        <v>52</v>
      </c>
      <c r="P11" s="38"/>
      <c r="Q11" s="38"/>
      <c r="R11" s="1"/>
      <c r="S11" s="38" t="s">
        <v>53</v>
      </c>
      <c r="T11" s="38"/>
      <c r="U11" s="38"/>
      <c r="V11" s="38"/>
      <c r="W11" s="38"/>
      <c r="Y11" s="38" t="s">
        <v>56</v>
      </c>
      <c r="Z11" s="38"/>
      <c r="AA11" s="38"/>
      <c r="AB11" s="38"/>
      <c r="AC11" s="38"/>
      <c r="AD11" s="1"/>
      <c r="AE11" s="38" t="s">
        <v>57</v>
      </c>
      <c r="AF11" s="38"/>
      <c r="AG11" s="38"/>
      <c r="AH11" s="38"/>
      <c r="AI11" s="38"/>
      <c r="AJ11" s="1"/>
      <c r="AK11" s="38" t="s">
        <v>58</v>
      </c>
      <c r="AL11" s="38"/>
      <c r="AM11" s="38"/>
      <c r="AN11" s="1"/>
      <c r="AO11" s="38" t="s">
        <v>59</v>
      </c>
      <c r="AP11" s="38"/>
      <c r="AQ11" s="38"/>
      <c r="AR11" s="1"/>
      <c r="AS11" s="38" t="s">
        <v>52</v>
      </c>
      <c r="AT11" s="38"/>
      <c r="AU11" s="1"/>
      <c r="AV11" s="24" t="s">
        <v>53</v>
      </c>
    </row>
    <row r="12" spans="1:49" s="26" customFormat="1" ht="23.4" x14ac:dyDescent="0.25">
      <c r="A12" s="41" t="s">
        <v>60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</row>
    <row r="13" spans="1:49" ht="20.399999999999999" x14ac:dyDescent="0.25">
      <c r="C13" s="39" t="s">
        <v>7</v>
      </c>
      <c r="D13" s="39"/>
      <c r="E13" s="39"/>
      <c r="F13" s="39"/>
      <c r="G13" s="39"/>
      <c r="H13" s="39"/>
      <c r="I13" s="39"/>
      <c r="J13" s="39"/>
      <c r="K13" s="39"/>
      <c r="L13" s="39"/>
      <c r="M13" s="39"/>
      <c r="O13" s="39" t="s">
        <v>9</v>
      </c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</row>
    <row r="14" spans="1:49" ht="20.399999999999999" x14ac:dyDescent="0.25">
      <c r="A14" s="23" t="s">
        <v>50</v>
      </c>
      <c r="C14" s="24" t="s">
        <v>57</v>
      </c>
      <c r="D14" s="1"/>
      <c r="E14" s="24" t="s">
        <v>59</v>
      </c>
      <c r="F14" s="1"/>
      <c r="G14" s="38" t="s">
        <v>52</v>
      </c>
      <c r="H14" s="38"/>
      <c r="I14" s="38"/>
      <c r="J14" s="1"/>
      <c r="K14" s="38" t="s">
        <v>53</v>
      </c>
      <c r="L14" s="38"/>
      <c r="M14" s="38"/>
      <c r="O14" s="38" t="s">
        <v>57</v>
      </c>
      <c r="P14" s="38"/>
      <c r="Q14" s="38"/>
      <c r="R14" s="38"/>
      <c r="S14" s="38"/>
      <c r="T14" s="1"/>
      <c r="U14" s="38" t="s">
        <v>59</v>
      </c>
      <c r="V14" s="38"/>
      <c r="W14" s="38"/>
      <c r="X14" s="38"/>
      <c r="Y14" s="38"/>
      <c r="Z14" s="1"/>
      <c r="AA14" s="38" t="s">
        <v>52</v>
      </c>
      <c r="AB14" s="38"/>
      <c r="AC14" s="38"/>
      <c r="AD14" s="38"/>
      <c r="AE14" s="38"/>
      <c r="AF14" s="1"/>
      <c r="AG14" s="38" t="s">
        <v>53</v>
      </c>
      <c r="AH14" s="38"/>
      <c r="AI14" s="38"/>
    </row>
    <row r="15" spans="1:49" x14ac:dyDescent="0.25">
      <c r="A15" s="1"/>
      <c r="C15" s="1"/>
      <c r="E15" s="1"/>
      <c r="G15" s="1"/>
      <c r="H15" s="1"/>
      <c r="I15" s="1"/>
      <c r="K15" s="1"/>
      <c r="L15" s="1"/>
      <c r="M15" s="1"/>
      <c r="O15" s="1"/>
      <c r="P15" s="1"/>
      <c r="Q15" s="1"/>
      <c r="R15" s="1"/>
      <c r="S15" s="1"/>
      <c r="U15" s="1"/>
      <c r="V15" s="1"/>
      <c r="W15" s="1"/>
      <c r="X15" s="1"/>
      <c r="Y15" s="1"/>
      <c r="AA15" s="1"/>
      <c r="AB15" s="1"/>
      <c r="AC15" s="1"/>
      <c r="AD15" s="1"/>
      <c r="AE15" s="1"/>
      <c r="AG15" s="1"/>
      <c r="AH15" s="1"/>
      <c r="AI15" s="1"/>
    </row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B21" sqref="B21"/>
    </sheetView>
  </sheetViews>
  <sheetFormatPr defaultRowHeight="13.2" x14ac:dyDescent="0.25"/>
  <cols>
    <col min="1" max="1" width="6.109375" bestFit="1" customWidth="1"/>
    <col min="2" max="2" width="14.332031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2.88671875" bestFit="1" customWidth="1"/>
    <col min="8" max="8" width="1.33203125" customWidth="1"/>
    <col min="9" max="9" width="16" bestFit="1" customWidth="1"/>
    <col min="10" max="10" width="1.33203125" customWidth="1"/>
    <col min="11" max="11" width="5.44140625" bestFit="1" customWidth="1"/>
    <col min="12" max="12" width="1.33203125" customWidth="1"/>
    <col min="13" max="13" width="12.88671875" bestFit="1" customWidth="1"/>
    <col min="14" max="14" width="1.33203125" customWidth="1"/>
    <col min="15" max="15" width="5.44140625" bestFit="1" customWidth="1"/>
    <col min="16" max="16" width="1.33203125" customWidth="1"/>
    <col min="17" max="17" width="10.33203125" bestFit="1" customWidth="1"/>
    <col min="18" max="18" width="1.33203125" customWidth="1"/>
    <col min="19" max="19" width="5.44140625" bestFit="1" customWidth="1"/>
    <col min="20" max="20" width="1.33203125" customWidth="1"/>
    <col min="21" max="21" width="22.33203125" bestFit="1" customWidth="1"/>
    <col min="22" max="22" width="1.33203125" customWidth="1"/>
    <col min="23" max="23" width="12.88671875" bestFit="1" customWidth="1"/>
    <col min="24" max="24" width="1.33203125" customWidth="1"/>
    <col min="25" max="25" width="16" bestFit="1" customWidth="1"/>
    <col min="26" max="26" width="1.33203125" customWidth="1"/>
    <col min="27" max="27" width="18.33203125" bestFit="1" customWidth="1"/>
    <col min="28" max="28" width="0.33203125" customWidth="1"/>
  </cols>
  <sheetData>
    <row r="1" spans="1:27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5.2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</row>
    <row r="5" spans="1:27" ht="23.4" x14ac:dyDescent="0.25">
      <c r="A5" s="25" t="s">
        <v>61</v>
      </c>
      <c r="B5" s="41" t="s">
        <v>62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20.399999999999999" x14ac:dyDescent="0.25">
      <c r="E6" s="39" t="s">
        <v>7</v>
      </c>
      <c r="F6" s="39"/>
      <c r="G6" s="39"/>
      <c r="H6" s="39"/>
      <c r="I6" s="39"/>
      <c r="K6" s="39" t="s">
        <v>8</v>
      </c>
      <c r="L6" s="39"/>
      <c r="M6" s="39"/>
      <c r="N6" s="39"/>
      <c r="O6" s="39"/>
      <c r="P6" s="39"/>
      <c r="Q6" s="39"/>
      <c r="S6" s="39" t="s">
        <v>9</v>
      </c>
      <c r="T6" s="39"/>
      <c r="U6" s="39"/>
      <c r="V6" s="39"/>
      <c r="W6" s="39"/>
      <c r="X6" s="39"/>
      <c r="Y6" s="39"/>
      <c r="Z6" s="39"/>
      <c r="AA6" s="39"/>
    </row>
    <row r="7" spans="1:27" ht="20.399999999999999" x14ac:dyDescent="0.25">
      <c r="E7" s="1"/>
      <c r="F7" s="1"/>
      <c r="G7" s="1"/>
      <c r="H7" s="1"/>
      <c r="I7" s="1"/>
      <c r="K7" s="38" t="s">
        <v>63</v>
      </c>
      <c r="L7" s="38"/>
      <c r="M7" s="38"/>
      <c r="N7" s="1"/>
      <c r="O7" s="38" t="s">
        <v>64</v>
      </c>
      <c r="P7" s="38"/>
      <c r="Q7" s="38"/>
      <c r="S7" s="1"/>
      <c r="T7" s="1"/>
      <c r="U7" s="1"/>
      <c r="V7" s="1"/>
      <c r="W7" s="1"/>
      <c r="X7" s="1"/>
      <c r="Y7" s="1"/>
      <c r="Z7" s="1"/>
      <c r="AA7" s="1"/>
    </row>
    <row r="8" spans="1:27" ht="20.399999999999999" x14ac:dyDescent="0.25">
      <c r="A8" s="39" t="s">
        <v>65</v>
      </c>
      <c r="B8" s="39"/>
      <c r="D8" s="39" t="s">
        <v>66</v>
      </c>
      <c r="E8" s="39"/>
      <c r="G8" s="23" t="s">
        <v>14</v>
      </c>
      <c r="I8" s="23" t="s">
        <v>15</v>
      </c>
      <c r="K8" s="24" t="s">
        <v>13</v>
      </c>
      <c r="L8" s="1"/>
      <c r="M8" s="24" t="s">
        <v>14</v>
      </c>
      <c r="O8" s="24" t="s">
        <v>13</v>
      </c>
      <c r="P8" s="1"/>
      <c r="Q8" s="24" t="s">
        <v>16</v>
      </c>
      <c r="S8" s="23" t="s">
        <v>13</v>
      </c>
      <c r="U8" s="23" t="s">
        <v>67</v>
      </c>
      <c r="W8" s="23" t="s">
        <v>14</v>
      </c>
      <c r="Y8" s="23" t="s">
        <v>15</v>
      </c>
      <c r="AA8" s="23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A17" sqref="A17"/>
    </sheetView>
  </sheetViews>
  <sheetFormatPr defaultRowHeight="13.2" x14ac:dyDescent="0.25"/>
  <cols>
    <col min="1" max="1" width="57.33203125" bestFit="1" customWidth="1"/>
    <col min="2" max="2" width="1.33203125" customWidth="1"/>
    <col min="3" max="3" width="5.44140625" bestFit="1" customWidth="1"/>
    <col min="4" max="4" width="1.33203125" customWidth="1"/>
    <col min="5" max="5" width="10.6640625" bestFit="1" customWidth="1"/>
    <col min="6" max="6" width="1.33203125" customWidth="1"/>
    <col min="7" max="7" width="15" bestFit="1" customWidth="1"/>
    <col min="8" max="8" width="1.33203125" customWidth="1"/>
    <col min="9" max="9" width="11" bestFit="1" customWidth="1"/>
    <col min="10" max="10" width="1.33203125" customWidth="1"/>
    <col min="11" max="11" width="25.44140625" bestFit="1" customWidth="1"/>
    <col min="12" max="12" width="1.33203125" customWidth="1"/>
    <col min="13" max="13" width="10.109375" bestFit="1" customWidth="1"/>
    <col min="14" max="14" width="0.33203125" customWidth="1"/>
  </cols>
  <sheetData>
    <row r="1" spans="1:13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5.2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3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</row>
    <row r="4" spans="1:13" ht="25.2" x14ac:dyDescent="0.25">
      <c r="A4" s="27" t="s">
        <v>77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23.4" x14ac:dyDescent="0.25">
      <c r="A5" s="41" t="s">
        <v>78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7" spans="1:13" ht="20.399999999999999" x14ac:dyDescent="0.25">
      <c r="C7" s="39" t="s">
        <v>9</v>
      </c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ht="20.399999999999999" x14ac:dyDescent="0.25">
      <c r="A8" s="23" t="s">
        <v>79</v>
      </c>
      <c r="C8" s="24" t="s">
        <v>13</v>
      </c>
      <c r="D8" s="1"/>
      <c r="E8" s="24" t="s">
        <v>80</v>
      </c>
      <c r="F8" s="1"/>
      <c r="G8" s="24" t="s">
        <v>81</v>
      </c>
      <c r="H8" s="1"/>
      <c r="I8" s="24" t="s">
        <v>82</v>
      </c>
      <c r="J8" s="1"/>
      <c r="K8" s="24" t="s">
        <v>83</v>
      </c>
      <c r="L8" s="1"/>
      <c r="M8" s="24" t="s">
        <v>84</v>
      </c>
    </row>
  </sheetData>
  <mergeCells count="5">
    <mergeCell ref="C7:M7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3"/>
  <sheetViews>
    <sheetView rightToLeft="1" workbookViewId="0">
      <selection activeCell="P7" sqref="P7:P16"/>
    </sheetView>
  </sheetViews>
  <sheetFormatPr defaultRowHeight="13.2" x14ac:dyDescent="0.25"/>
  <cols>
    <col min="1" max="1" width="6.33203125" bestFit="1" customWidth="1"/>
    <col min="2" max="2" width="35" customWidth="1"/>
    <col min="3" max="3" width="1.33203125" customWidth="1"/>
    <col min="4" max="4" width="15" bestFit="1" customWidth="1"/>
    <col min="5" max="5" width="1.33203125" customWidth="1"/>
    <col min="6" max="6" width="15" bestFit="1" customWidth="1"/>
    <col min="7" max="7" width="1.33203125" customWidth="1"/>
    <col min="8" max="8" width="15" bestFit="1" customWidth="1"/>
    <col min="9" max="9" width="1.33203125" customWidth="1"/>
    <col min="10" max="10" width="15" bestFit="1" customWidth="1"/>
    <col min="11" max="11" width="1.33203125" customWidth="1"/>
    <col min="12" max="12" width="18.33203125" bestFit="1" customWidth="1"/>
    <col min="13" max="13" width="0.33203125" customWidth="1"/>
    <col min="16" max="16" width="14.77734375" bestFit="1" customWidth="1"/>
  </cols>
  <sheetData>
    <row r="1" spans="1:16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6" ht="25.2" x14ac:dyDescent="0.25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5" spans="1:16" ht="23.4" x14ac:dyDescent="0.25">
      <c r="A5" s="25" t="s">
        <v>85</v>
      </c>
      <c r="B5" s="41" t="s">
        <v>86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6" ht="20.399999999999999" x14ac:dyDescent="0.25">
      <c r="D6" s="23" t="s">
        <v>7</v>
      </c>
      <c r="F6" s="39" t="s">
        <v>8</v>
      </c>
      <c r="G6" s="39"/>
      <c r="H6" s="39"/>
      <c r="J6" s="23" t="s">
        <v>9</v>
      </c>
    </row>
    <row r="7" spans="1:16" x14ac:dyDescent="0.25">
      <c r="D7" s="1"/>
      <c r="F7" s="1"/>
      <c r="G7" s="1"/>
      <c r="H7" s="1"/>
      <c r="J7" s="1"/>
    </row>
    <row r="8" spans="1:16" ht="20.399999999999999" x14ac:dyDescent="0.25">
      <c r="A8" s="39" t="s">
        <v>87</v>
      </c>
      <c r="B8" s="39"/>
      <c r="D8" s="23" t="s">
        <v>88</v>
      </c>
      <c r="F8" s="23" t="s">
        <v>89</v>
      </c>
      <c r="H8" s="23" t="s">
        <v>90</v>
      </c>
      <c r="J8" s="23" t="s">
        <v>88</v>
      </c>
      <c r="L8" s="23" t="s">
        <v>18</v>
      </c>
      <c r="P8" s="55"/>
    </row>
    <row r="9" spans="1:16" ht="18.600000000000001" x14ac:dyDescent="0.25">
      <c r="A9" s="48" t="s">
        <v>91</v>
      </c>
      <c r="B9" s="48"/>
      <c r="D9" s="3">
        <v>331572690</v>
      </c>
      <c r="F9" s="3">
        <v>350103777</v>
      </c>
      <c r="H9" s="3">
        <v>320032000</v>
      </c>
      <c r="J9" s="3">
        <v>361644467</v>
      </c>
      <c r="L9" s="28" t="s">
        <v>92</v>
      </c>
      <c r="P9" s="56"/>
    </row>
    <row r="10" spans="1:16" ht="18.600000000000001" x14ac:dyDescent="0.25">
      <c r="A10" s="46" t="s">
        <v>93</v>
      </c>
      <c r="B10" s="46"/>
      <c r="D10" s="6">
        <v>676977907</v>
      </c>
      <c r="F10" s="6">
        <v>322874837</v>
      </c>
      <c r="H10" s="6">
        <v>0</v>
      </c>
      <c r="J10" s="6">
        <v>999852744</v>
      </c>
      <c r="L10" s="29" t="s">
        <v>94</v>
      </c>
      <c r="P10" s="56"/>
    </row>
    <row r="11" spans="1:16" ht="18.600000000000001" x14ac:dyDescent="0.25">
      <c r="A11" s="46" t="s">
        <v>95</v>
      </c>
      <c r="B11" s="46"/>
      <c r="D11" s="6">
        <v>13740000000</v>
      </c>
      <c r="F11" s="6">
        <v>0</v>
      </c>
      <c r="H11" s="6">
        <v>0</v>
      </c>
      <c r="J11" s="6">
        <v>13740000000</v>
      </c>
      <c r="L11" s="29" t="s">
        <v>96</v>
      </c>
      <c r="P11" s="56"/>
    </row>
    <row r="12" spans="1:16" ht="18.600000000000001" x14ac:dyDescent="0.25">
      <c r="A12" s="51" t="s">
        <v>97</v>
      </c>
      <c r="B12" s="51"/>
      <c r="D12" s="10">
        <v>349105</v>
      </c>
      <c r="F12" s="10">
        <v>1381</v>
      </c>
      <c r="H12" s="10">
        <v>0</v>
      </c>
      <c r="J12" s="10">
        <v>350486</v>
      </c>
      <c r="L12" s="30" t="s">
        <v>98</v>
      </c>
      <c r="P12" s="56"/>
    </row>
    <row r="13" spans="1:16" ht="20.399999999999999" x14ac:dyDescent="0.25">
      <c r="A13" s="45" t="s">
        <v>48</v>
      </c>
      <c r="B13" s="45"/>
      <c r="D13" s="13">
        <v>14748899702</v>
      </c>
      <c r="F13" s="13">
        <v>672979995</v>
      </c>
      <c r="H13" s="13">
        <v>320032000</v>
      </c>
      <c r="J13" s="13">
        <v>15101847697</v>
      </c>
      <c r="L13" s="31" t="s">
        <v>251</v>
      </c>
      <c r="P13" s="56"/>
    </row>
  </sheetData>
  <mergeCells count="11">
    <mergeCell ref="A1:L1"/>
    <mergeCell ref="A2:L2"/>
    <mergeCell ref="A3:L3"/>
    <mergeCell ref="B5:L5"/>
    <mergeCell ref="F6:H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6"/>
  <sheetViews>
    <sheetView rightToLeft="1" workbookViewId="0">
      <selection activeCell="D92" sqref="D92"/>
    </sheetView>
  </sheetViews>
  <sheetFormatPr defaultRowHeight="13.2" x14ac:dyDescent="0.25"/>
  <cols>
    <col min="1" max="1" width="6.109375" bestFit="1" customWidth="1"/>
    <col min="2" max="2" width="18.109375" customWidth="1"/>
    <col min="3" max="3" width="1.33203125" customWidth="1"/>
    <col min="4" max="4" width="14.6640625" bestFit="1" customWidth="1"/>
    <col min="5" max="5" width="1.33203125" customWidth="1"/>
    <col min="6" max="6" width="15.88671875" bestFit="1" customWidth="1"/>
    <col min="7" max="7" width="1.33203125" customWidth="1"/>
    <col min="8" max="8" width="11.88671875" bestFit="1" customWidth="1"/>
    <col min="9" max="9" width="1.33203125" customWidth="1"/>
    <col min="10" max="10" width="15.88671875" bestFit="1" customWidth="1"/>
    <col min="11" max="11" width="1.33203125" customWidth="1"/>
    <col min="12" max="12" width="17.33203125" bestFit="1" customWidth="1"/>
    <col min="13" max="13" width="1.33203125" customWidth="1"/>
    <col min="14" max="14" width="14.88671875" bestFit="1" customWidth="1"/>
    <col min="15" max="16" width="1.33203125" customWidth="1"/>
    <col min="17" max="17" width="15" bestFit="1" customWidth="1"/>
    <col min="18" max="18" width="1.33203125" customWidth="1"/>
    <col min="19" max="19" width="15.88671875" bestFit="1" customWidth="1"/>
    <col min="20" max="20" width="1.33203125" customWidth="1"/>
    <col min="21" max="21" width="15.664062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3" ht="25.2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3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</row>
    <row r="5" spans="1:23" ht="23.4" x14ac:dyDescent="0.25">
      <c r="A5" s="25" t="s">
        <v>116</v>
      </c>
      <c r="B5" s="41" t="s">
        <v>117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23" ht="20.399999999999999" x14ac:dyDescent="0.25">
      <c r="D6" s="39" t="s">
        <v>118</v>
      </c>
      <c r="E6" s="39"/>
      <c r="F6" s="39"/>
      <c r="G6" s="39"/>
      <c r="H6" s="39"/>
      <c r="I6" s="39"/>
      <c r="J6" s="39"/>
      <c r="K6" s="39"/>
      <c r="L6" s="39"/>
      <c r="N6" s="39" t="s">
        <v>119</v>
      </c>
      <c r="O6" s="39"/>
      <c r="P6" s="39"/>
      <c r="Q6" s="39"/>
      <c r="R6" s="39"/>
      <c r="S6" s="39"/>
      <c r="T6" s="39"/>
      <c r="U6" s="39"/>
      <c r="V6" s="39"/>
      <c r="W6" s="39"/>
    </row>
    <row r="7" spans="1:23" ht="20.399999999999999" x14ac:dyDescent="0.25">
      <c r="D7" s="1"/>
      <c r="E7" s="1"/>
      <c r="F7" s="1"/>
      <c r="G7" s="1"/>
      <c r="H7" s="1"/>
      <c r="I7" s="1"/>
      <c r="J7" s="38" t="s">
        <v>48</v>
      </c>
      <c r="K7" s="38"/>
      <c r="L7" s="38"/>
      <c r="N7" s="1"/>
      <c r="O7" s="1"/>
      <c r="P7" s="1"/>
      <c r="Q7" s="1"/>
      <c r="R7" s="1"/>
      <c r="S7" s="1"/>
      <c r="T7" s="1"/>
      <c r="U7" s="38" t="s">
        <v>48</v>
      </c>
      <c r="V7" s="38"/>
      <c r="W7" s="38"/>
    </row>
    <row r="8" spans="1:23" ht="20.399999999999999" x14ac:dyDescent="0.25">
      <c r="A8" s="39" t="s">
        <v>120</v>
      </c>
      <c r="B8" s="39"/>
      <c r="D8" s="23" t="s">
        <v>121</v>
      </c>
      <c r="F8" s="23" t="s">
        <v>122</v>
      </c>
      <c r="H8" s="23" t="s">
        <v>123</v>
      </c>
      <c r="J8" s="24" t="s">
        <v>88</v>
      </c>
      <c r="K8" s="1"/>
      <c r="L8" s="24" t="s">
        <v>104</v>
      </c>
      <c r="N8" s="23" t="s">
        <v>121</v>
      </c>
      <c r="P8" s="39" t="s">
        <v>122</v>
      </c>
      <c r="Q8" s="39"/>
      <c r="S8" s="23" t="s">
        <v>123</v>
      </c>
      <c r="U8" s="24" t="s">
        <v>88</v>
      </c>
      <c r="V8" s="1"/>
      <c r="W8" s="24" t="s">
        <v>104</v>
      </c>
    </row>
    <row r="9" spans="1:23" ht="18.600000000000001" x14ac:dyDescent="0.25">
      <c r="A9" s="48" t="s">
        <v>124</v>
      </c>
      <c r="B9" s="48"/>
      <c r="D9" s="3">
        <v>0</v>
      </c>
      <c r="F9" s="3">
        <v>0</v>
      </c>
      <c r="H9" s="3">
        <v>0</v>
      </c>
      <c r="J9" s="3">
        <v>0</v>
      </c>
      <c r="L9" s="4">
        <v>0</v>
      </c>
      <c r="N9" s="3">
        <v>0</v>
      </c>
      <c r="P9" s="49">
        <v>0</v>
      </c>
      <c r="Q9" s="49"/>
      <c r="S9" s="3">
        <v>-343530283</v>
      </c>
      <c r="U9" s="3">
        <v>-343530283</v>
      </c>
      <c r="W9" s="4">
        <v>-0.44</v>
      </c>
    </row>
    <row r="10" spans="1:23" ht="18.600000000000001" x14ac:dyDescent="0.25">
      <c r="A10" s="46" t="s">
        <v>125</v>
      </c>
      <c r="B10" s="46"/>
      <c r="D10" s="6">
        <v>0</v>
      </c>
      <c r="F10" s="6">
        <v>0</v>
      </c>
      <c r="H10" s="6">
        <v>0</v>
      </c>
      <c r="J10" s="6">
        <v>0</v>
      </c>
      <c r="L10" s="7">
        <v>0</v>
      </c>
      <c r="N10" s="6">
        <v>2565600</v>
      </c>
      <c r="P10" s="47">
        <v>0</v>
      </c>
      <c r="Q10" s="47"/>
      <c r="S10" s="6">
        <v>3562224</v>
      </c>
      <c r="U10" s="6">
        <v>6127824</v>
      </c>
      <c r="W10" s="7">
        <v>0.01</v>
      </c>
    </row>
    <row r="11" spans="1:23" ht="18.600000000000001" x14ac:dyDescent="0.25">
      <c r="A11" s="46" t="s">
        <v>126</v>
      </c>
      <c r="B11" s="46"/>
      <c r="D11" s="6">
        <v>0</v>
      </c>
      <c r="F11" s="6">
        <v>0</v>
      </c>
      <c r="H11" s="6">
        <v>0</v>
      </c>
      <c r="J11" s="6">
        <v>0</v>
      </c>
      <c r="L11" s="7">
        <v>0</v>
      </c>
      <c r="N11" s="6">
        <v>470000000</v>
      </c>
      <c r="P11" s="47">
        <v>0</v>
      </c>
      <c r="Q11" s="47"/>
      <c r="S11" s="6">
        <v>2420197404</v>
      </c>
      <c r="U11" s="6">
        <v>2890197404</v>
      </c>
      <c r="W11" s="7">
        <v>3.69</v>
      </c>
    </row>
    <row r="12" spans="1:23" ht="18.600000000000001" x14ac:dyDescent="0.25">
      <c r="A12" s="46" t="s">
        <v>127</v>
      </c>
      <c r="B12" s="46"/>
      <c r="D12" s="6">
        <v>0</v>
      </c>
      <c r="F12" s="6">
        <v>0</v>
      </c>
      <c r="H12" s="6">
        <v>0</v>
      </c>
      <c r="J12" s="6">
        <v>0</v>
      </c>
      <c r="L12" s="7">
        <v>0</v>
      </c>
      <c r="N12" s="6">
        <v>262500000</v>
      </c>
      <c r="P12" s="47">
        <v>0</v>
      </c>
      <c r="Q12" s="47"/>
      <c r="S12" s="6">
        <v>-703690386</v>
      </c>
      <c r="U12" s="6">
        <v>-441190386</v>
      </c>
      <c r="W12" s="7">
        <v>-0.56000000000000005</v>
      </c>
    </row>
    <row r="13" spans="1:23" ht="18.600000000000001" x14ac:dyDescent="0.25">
      <c r="A13" s="46" t="s">
        <v>128</v>
      </c>
      <c r="B13" s="46"/>
      <c r="D13" s="6">
        <v>0</v>
      </c>
      <c r="F13" s="6">
        <v>0</v>
      </c>
      <c r="H13" s="6">
        <v>0</v>
      </c>
      <c r="J13" s="6">
        <v>0</v>
      </c>
      <c r="L13" s="7">
        <v>0</v>
      </c>
      <c r="N13" s="6">
        <v>0</v>
      </c>
      <c r="P13" s="47">
        <v>0</v>
      </c>
      <c r="Q13" s="47"/>
      <c r="S13" s="6">
        <v>924956254</v>
      </c>
      <c r="U13" s="6">
        <v>924956254</v>
      </c>
      <c r="W13" s="7">
        <v>1.18</v>
      </c>
    </row>
    <row r="14" spans="1:23" ht="18.600000000000001" x14ac:dyDescent="0.25">
      <c r="A14" s="46" t="s">
        <v>129</v>
      </c>
      <c r="B14" s="46"/>
      <c r="D14" s="6">
        <v>0</v>
      </c>
      <c r="F14" s="6">
        <v>0</v>
      </c>
      <c r="H14" s="6">
        <v>0</v>
      </c>
      <c r="J14" s="6">
        <v>0</v>
      </c>
      <c r="L14" s="7">
        <v>0</v>
      </c>
      <c r="N14" s="6">
        <v>98000000</v>
      </c>
      <c r="P14" s="47">
        <v>0</v>
      </c>
      <c r="Q14" s="47"/>
      <c r="S14" s="6">
        <v>-12776178966</v>
      </c>
      <c r="U14" s="6">
        <v>-12678178966</v>
      </c>
      <c r="W14" s="7">
        <v>-16.190000000000001</v>
      </c>
    </row>
    <row r="15" spans="1:23" ht="18.600000000000001" x14ac:dyDescent="0.25">
      <c r="A15" s="46" t="s">
        <v>130</v>
      </c>
      <c r="B15" s="46"/>
      <c r="D15" s="6">
        <v>0</v>
      </c>
      <c r="F15" s="6">
        <v>0</v>
      </c>
      <c r="H15" s="6">
        <v>0</v>
      </c>
      <c r="J15" s="6">
        <v>0</v>
      </c>
      <c r="L15" s="7">
        <v>0</v>
      </c>
      <c r="N15" s="6">
        <v>0</v>
      </c>
      <c r="P15" s="47">
        <v>0</v>
      </c>
      <c r="Q15" s="47"/>
      <c r="S15" s="6">
        <v>96352167</v>
      </c>
      <c r="U15" s="6">
        <v>96352167</v>
      </c>
      <c r="W15" s="7">
        <v>0.12</v>
      </c>
    </row>
    <row r="16" spans="1:23" ht="18.600000000000001" x14ac:dyDescent="0.25">
      <c r="A16" s="46" t="s">
        <v>38</v>
      </c>
      <c r="B16" s="46"/>
      <c r="D16" s="6">
        <v>0</v>
      </c>
      <c r="F16" s="6">
        <v>0</v>
      </c>
      <c r="H16" s="6">
        <v>0</v>
      </c>
      <c r="J16" s="6">
        <v>0</v>
      </c>
      <c r="L16" s="7">
        <v>0</v>
      </c>
      <c r="N16" s="6">
        <v>1914000000</v>
      </c>
      <c r="P16" s="47">
        <v>871215777</v>
      </c>
      <c r="Q16" s="47"/>
      <c r="S16" s="6">
        <v>2959482729</v>
      </c>
      <c r="U16" s="6">
        <v>5744698506</v>
      </c>
      <c r="W16" s="7">
        <v>7.33</v>
      </c>
    </row>
    <row r="17" spans="1:23" ht="18.600000000000001" x14ac:dyDescent="0.25">
      <c r="A17" s="46" t="s">
        <v>131</v>
      </c>
      <c r="B17" s="46"/>
      <c r="D17" s="6">
        <v>0</v>
      </c>
      <c r="F17" s="6">
        <v>0</v>
      </c>
      <c r="H17" s="6">
        <v>0</v>
      </c>
      <c r="J17" s="6">
        <v>0</v>
      </c>
      <c r="L17" s="7">
        <v>0</v>
      </c>
      <c r="N17" s="6">
        <v>0</v>
      </c>
      <c r="P17" s="47">
        <v>0</v>
      </c>
      <c r="Q17" s="47"/>
      <c r="S17" s="6">
        <v>368343658</v>
      </c>
      <c r="U17" s="6">
        <v>368343658</v>
      </c>
      <c r="W17" s="7">
        <v>0.47</v>
      </c>
    </row>
    <row r="18" spans="1:23" ht="18.600000000000001" x14ac:dyDescent="0.25">
      <c r="A18" s="46" t="s">
        <v>36</v>
      </c>
      <c r="B18" s="46"/>
      <c r="D18" s="6">
        <v>0</v>
      </c>
      <c r="F18" s="6">
        <v>0</v>
      </c>
      <c r="H18" s="6">
        <v>0</v>
      </c>
      <c r="J18" s="6">
        <v>0</v>
      </c>
      <c r="L18" s="7">
        <v>0</v>
      </c>
      <c r="N18" s="6">
        <v>2175000000</v>
      </c>
      <c r="P18" s="47">
        <v>5598213028</v>
      </c>
      <c r="Q18" s="47"/>
      <c r="S18" s="6">
        <v>1489826719</v>
      </c>
      <c r="U18" s="6">
        <v>9263039747</v>
      </c>
      <c r="W18" s="7">
        <v>11.83</v>
      </c>
    </row>
    <row r="19" spans="1:23" ht="18.600000000000001" x14ac:dyDescent="0.25">
      <c r="A19" s="46" t="s">
        <v>132</v>
      </c>
      <c r="B19" s="46"/>
      <c r="D19" s="6">
        <v>0</v>
      </c>
      <c r="F19" s="6">
        <v>0</v>
      </c>
      <c r="H19" s="6">
        <v>0</v>
      </c>
      <c r="J19" s="6">
        <v>0</v>
      </c>
      <c r="L19" s="7">
        <v>0</v>
      </c>
      <c r="N19" s="6">
        <v>0</v>
      </c>
      <c r="P19" s="47">
        <v>0</v>
      </c>
      <c r="Q19" s="47"/>
      <c r="S19" s="6">
        <v>762823588</v>
      </c>
      <c r="U19" s="6">
        <v>762823588</v>
      </c>
      <c r="W19" s="7">
        <v>0.97</v>
      </c>
    </row>
    <row r="20" spans="1:23" ht="18.600000000000001" x14ac:dyDescent="0.25">
      <c r="A20" s="46" t="s">
        <v>46</v>
      </c>
      <c r="B20" s="46"/>
      <c r="D20" s="6">
        <v>0</v>
      </c>
      <c r="F20" s="6">
        <v>132716</v>
      </c>
      <c r="H20" s="6">
        <v>0</v>
      </c>
      <c r="J20" s="6">
        <v>132716</v>
      </c>
      <c r="L20" s="7">
        <v>0</v>
      </c>
      <c r="N20" s="6">
        <v>0</v>
      </c>
      <c r="P20" s="47">
        <v>1268535793</v>
      </c>
      <c r="Q20" s="47"/>
      <c r="S20" s="6">
        <v>1089577195</v>
      </c>
      <c r="U20" s="6">
        <v>2358112988</v>
      </c>
      <c r="W20" s="7">
        <v>3.01</v>
      </c>
    </row>
    <row r="21" spans="1:23" ht="18.600000000000001" x14ac:dyDescent="0.25">
      <c r="A21" s="46" t="s">
        <v>133</v>
      </c>
      <c r="B21" s="46"/>
      <c r="D21" s="6">
        <v>0</v>
      </c>
      <c r="F21" s="6">
        <v>0</v>
      </c>
      <c r="H21" s="6">
        <v>0</v>
      </c>
      <c r="J21" s="6">
        <v>0</v>
      </c>
      <c r="L21" s="7">
        <v>0</v>
      </c>
      <c r="N21" s="6">
        <v>0</v>
      </c>
      <c r="P21" s="47">
        <v>0</v>
      </c>
      <c r="Q21" s="47"/>
      <c r="S21" s="6">
        <v>435197067</v>
      </c>
      <c r="U21" s="6">
        <v>435197067</v>
      </c>
      <c r="W21" s="7">
        <v>0.56000000000000005</v>
      </c>
    </row>
    <row r="22" spans="1:23" ht="18.600000000000001" x14ac:dyDescent="0.25">
      <c r="A22" s="46" t="s">
        <v>134</v>
      </c>
      <c r="B22" s="46"/>
      <c r="D22" s="6">
        <v>0</v>
      </c>
      <c r="F22" s="6">
        <v>0</v>
      </c>
      <c r="H22" s="6">
        <v>0</v>
      </c>
      <c r="J22" s="6">
        <v>0</v>
      </c>
      <c r="L22" s="7">
        <v>0</v>
      </c>
      <c r="N22" s="6">
        <v>0</v>
      </c>
      <c r="P22" s="47">
        <v>0</v>
      </c>
      <c r="Q22" s="47"/>
      <c r="S22" s="6">
        <v>1918958030</v>
      </c>
      <c r="U22" s="6">
        <v>1918958030</v>
      </c>
      <c r="W22" s="7">
        <v>2.4500000000000002</v>
      </c>
    </row>
    <row r="23" spans="1:23" ht="18.600000000000001" x14ac:dyDescent="0.25">
      <c r="A23" s="46" t="s">
        <v>135</v>
      </c>
      <c r="B23" s="46"/>
      <c r="D23" s="6">
        <v>0</v>
      </c>
      <c r="F23" s="6">
        <v>0</v>
      </c>
      <c r="H23" s="6">
        <v>0</v>
      </c>
      <c r="J23" s="6">
        <v>0</v>
      </c>
      <c r="L23" s="7">
        <v>0</v>
      </c>
      <c r="N23" s="6">
        <v>0</v>
      </c>
      <c r="P23" s="47">
        <v>0</v>
      </c>
      <c r="Q23" s="47"/>
      <c r="S23" s="6">
        <v>1445876822</v>
      </c>
      <c r="U23" s="6">
        <v>1445876822</v>
      </c>
      <c r="W23" s="7">
        <v>1.85</v>
      </c>
    </row>
    <row r="24" spans="1:23" ht="18.600000000000001" x14ac:dyDescent="0.25">
      <c r="A24" s="46" t="s">
        <v>136</v>
      </c>
      <c r="B24" s="46"/>
      <c r="D24" s="6">
        <v>0</v>
      </c>
      <c r="F24" s="6">
        <v>0</v>
      </c>
      <c r="H24" s="6">
        <v>0</v>
      </c>
      <c r="J24" s="6">
        <v>0</v>
      </c>
      <c r="L24" s="7">
        <v>0</v>
      </c>
      <c r="N24" s="6">
        <v>0</v>
      </c>
      <c r="P24" s="47">
        <v>0</v>
      </c>
      <c r="Q24" s="47"/>
      <c r="S24" s="6">
        <v>229926057</v>
      </c>
      <c r="U24" s="6">
        <v>229926057</v>
      </c>
      <c r="W24" s="7">
        <v>0.28999999999999998</v>
      </c>
    </row>
    <row r="25" spans="1:23" ht="18.600000000000001" x14ac:dyDescent="0.25">
      <c r="A25" s="46" t="s">
        <v>137</v>
      </c>
      <c r="B25" s="46"/>
      <c r="D25" s="6">
        <v>0</v>
      </c>
      <c r="F25" s="6">
        <v>0</v>
      </c>
      <c r="H25" s="6">
        <v>0</v>
      </c>
      <c r="J25" s="6">
        <v>0</v>
      </c>
      <c r="L25" s="7">
        <v>0</v>
      </c>
      <c r="N25" s="6">
        <v>56000000</v>
      </c>
      <c r="P25" s="47">
        <v>0</v>
      </c>
      <c r="Q25" s="47"/>
      <c r="S25" s="6">
        <v>-7944331388</v>
      </c>
      <c r="U25" s="6">
        <v>-7888331388</v>
      </c>
      <c r="W25" s="7">
        <v>-10.07</v>
      </c>
    </row>
    <row r="26" spans="1:23" ht="18.600000000000001" x14ac:dyDescent="0.25">
      <c r="A26" s="46" t="s">
        <v>138</v>
      </c>
      <c r="B26" s="46"/>
      <c r="D26" s="6">
        <v>0</v>
      </c>
      <c r="F26" s="6">
        <v>0</v>
      </c>
      <c r="H26" s="6">
        <v>0</v>
      </c>
      <c r="J26" s="6">
        <v>0</v>
      </c>
      <c r="L26" s="7">
        <v>0</v>
      </c>
      <c r="N26" s="6">
        <v>0</v>
      </c>
      <c r="P26" s="47">
        <v>0</v>
      </c>
      <c r="Q26" s="47"/>
      <c r="S26" s="6">
        <v>0</v>
      </c>
      <c r="U26" s="6">
        <v>0</v>
      </c>
      <c r="W26" s="7">
        <v>0</v>
      </c>
    </row>
    <row r="27" spans="1:23" ht="18.600000000000001" x14ac:dyDescent="0.25">
      <c r="A27" s="46" t="s">
        <v>42</v>
      </c>
      <c r="B27" s="46"/>
      <c r="D27" s="6">
        <v>0</v>
      </c>
      <c r="F27" s="6">
        <v>0</v>
      </c>
      <c r="H27" s="6">
        <v>0</v>
      </c>
      <c r="J27" s="6">
        <v>0</v>
      </c>
      <c r="L27" s="7">
        <v>0</v>
      </c>
      <c r="N27" s="6">
        <v>0</v>
      </c>
      <c r="P27" s="47">
        <v>-893461477</v>
      </c>
      <c r="Q27" s="47"/>
      <c r="S27" s="6">
        <v>620116294</v>
      </c>
      <c r="U27" s="6">
        <v>-273345183</v>
      </c>
      <c r="W27" s="7">
        <v>-0.35</v>
      </c>
    </row>
    <row r="28" spans="1:23" ht="18.600000000000001" x14ac:dyDescent="0.25">
      <c r="A28" s="46" t="s">
        <v>139</v>
      </c>
      <c r="B28" s="46"/>
      <c r="D28" s="6">
        <v>0</v>
      </c>
      <c r="F28" s="6">
        <v>0</v>
      </c>
      <c r="H28" s="6">
        <v>0</v>
      </c>
      <c r="J28" s="6">
        <v>0</v>
      </c>
      <c r="L28" s="7">
        <v>0</v>
      </c>
      <c r="N28" s="6">
        <v>0</v>
      </c>
      <c r="P28" s="47">
        <v>0</v>
      </c>
      <c r="Q28" s="47"/>
      <c r="S28" s="6">
        <v>217767456</v>
      </c>
      <c r="U28" s="6">
        <v>217767456</v>
      </c>
      <c r="W28" s="7">
        <v>0.28000000000000003</v>
      </c>
    </row>
    <row r="29" spans="1:23" ht="18.600000000000001" x14ac:dyDescent="0.25">
      <c r="A29" s="46" t="s">
        <v>27</v>
      </c>
      <c r="B29" s="46"/>
      <c r="D29" s="6">
        <v>0</v>
      </c>
      <c r="F29" s="6">
        <v>0</v>
      </c>
      <c r="H29" s="6">
        <v>0</v>
      </c>
      <c r="J29" s="6">
        <v>0</v>
      </c>
      <c r="L29" s="7">
        <v>0</v>
      </c>
      <c r="N29" s="6">
        <v>0</v>
      </c>
      <c r="P29" s="47">
        <v>-4829078988</v>
      </c>
      <c r="Q29" s="47"/>
      <c r="S29" s="6">
        <v>3596767519</v>
      </c>
      <c r="U29" s="6">
        <v>-1232311469</v>
      </c>
      <c r="W29" s="7">
        <v>-1.57</v>
      </c>
    </row>
    <row r="30" spans="1:23" ht="18.600000000000001" x14ac:dyDescent="0.25">
      <c r="A30" s="46" t="s">
        <v>40</v>
      </c>
      <c r="B30" s="46"/>
      <c r="D30" s="6">
        <v>0</v>
      </c>
      <c r="F30" s="6">
        <v>0</v>
      </c>
      <c r="H30" s="6">
        <v>0</v>
      </c>
      <c r="J30" s="6">
        <v>0</v>
      </c>
      <c r="L30" s="7">
        <v>0</v>
      </c>
      <c r="N30" s="6">
        <v>0</v>
      </c>
      <c r="P30" s="47">
        <v>-306541521</v>
      </c>
      <c r="Q30" s="47"/>
      <c r="S30" s="6">
        <v>514532240</v>
      </c>
      <c r="U30" s="6">
        <v>207990719</v>
      </c>
      <c r="W30" s="7">
        <v>0.27</v>
      </c>
    </row>
    <row r="31" spans="1:23" ht="18.600000000000001" x14ac:dyDescent="0.25">
      <c r="A31" s="46" t="s">
        <v>140</v>
      </c>
      <c r="B31" s="46"/>
      <c r="D31" s="6">
        <v>0</v>
      </c>
      <c r="F31" s="6">
        <v>0</v>
      </c>
      <c r="H31" s="6">
        <v>0</v>
      </c>
      <c r="J31" s="6">
        <v>0</v>
      </c>
      <c r="L31" s="7">
        <v>0</v>
      </c>
      <c r="N31" s="6">
        <v>95000000</v>
      </c>
      <c r="P31" s="47">
        <v>0</v>
      </c>
      <c r="Q31" s="47"/>
      <c r="S31" s="6">
        <v>-8154443708</v>
      </c>
      <c r="U31" s="6">
        <v>-8059443708</v>
      </c>
      <c r="W31" s="7">
        <v>-10.29</v>
      </c>
    </row>
    <row r="32" spans="1:23" ht="18.600000000000001" x14ac:dyDescent="0.25">
      <c r="A32" s="46" t="s">
        <v>141</v>
      </c>
      <c r="B32" s="46"/>
      <c r="D32" s="6">
        <v>0</v>
      </c>
      <c r="F32" s="6">
        <v>0</v>
      </c>
      <c r="H32" s="6">
        <v>0</v>
      </c>
      <c r="J32" s="6">
        <v>0</v>
      </c>
      <c r="L32" s="7">
        <v>0</v>
      </c>
      <c r="N32" s="6">
        <v>483181818</v>
      </c>
      <c r="P32" s="47">
        <v>0</v>
      </c>
      <c r="Q32" s="47"/>
      <c r="S32" s="6">
        <v>1428634187</v>
      </c>
      <c r="U32" s="6">
        <v>1911816005</v>
      </c>
      <c r="W32" s="7">
        <v>2.44</v>
      </c>
    </row>
    <row r="33" spans="1:23" ht="18.600000000000001" x14ac:dyDescent="0.25">
      <c r="A33" s="46" t="s">
        <v>142</v>
      </c>
      <c r="B33" s="46"/>
      <c r="D33" s="6">
        <v>0</v>
      </c>
      <c r="F33" s="6">
        <v>0</v>
      </c>
      <c r="H33" s="6">
        <v>0</v>
      </c>
      <c r="J33" s="6">
        <v>0</v>
      </c>
      <c r="L33" s="7">
        <v>0</v>
      </c>
      <c r="N33" s="6">
        <v>0</v>
      </c>
      <c r="P33" s="47">
        <v>0</v>
      </c>
      <c r="Q33" s="47"/>
      <c r="S33" s="6">
        <v>454874644</v>
      </c>
      <c r="U33" s="6">
        <v>454874644</v>
      </c>
      <c r="W33" s="7">
        <v>0.57999999999999996</v>
      </c>
    </row>
    <row r="34" spans="1:23" ht="18.600000000000001" x14ac:dyDescent="0.25">
      <c r="A34" s="46" t="s">
        <v>143</v>
      </c>
      <c r="B34" s="46"/>
      <c r="D34" s="6">
        <v>0</v>
      </c>
      <c r="F34" s="6">
        <v>0</v>
      </c>
      <c r="H34" s="6">
        <v>0</v>
      </c>
      <c r="J34" s="6">
        <v>0</v>
      </c>
      <c r="L34" s="7">
        <v>0</v>
      </c>
      <c r="N34" s="6">
        <v>0</v>
      </c>
      <c r="P34" s="47">
        <v>0</v>
      </c>
      <c r="Q34" s="47"/>
      <c r="S34" s="6">
        <v>9143697</v>
      </c>
      <c r="U34" s="6">
        <v>9143697</v>
      </c>
      <c r="W34" s="7">
        <v>0.01</v>
      </c>
    </row>
    <row r="35" spans="1:23" ht="18.600000000000001" x14ac:dyDescent="0.25">
      <c r="A35" s="46" t="s">
        <v>22</v>
      </c>
      <c r="B35" s="46"/>
      <c r="D35" s="6">
        <v>0</v>
      </c>
      <c r="F35" s="6">
        <v>0</v>
      </c>
      <c r="H35" s="6">
        <v>0</v>
      </c>
      <c r="J35" s="6">
        <v>0</v>
      </c>
      <c r="L35" s="7">
        <v>0</v>
      </c>
      <c r="N35" s="6">
        <v>1350000000</v>
      </c>
      <c r="P35" s="47">
        <v>-1850108862</v>
      </c>
      <c r="Q35" s="47"/>
      <c r="S35" s="6">
        <v>-11099347894</v>
      </c>
      <c r="U35" s="6">
        <v>-11599456756</v>
      </c>
      <c r="W35" s="7">
        <v>-14.81</v>
      </c>
    </row>
    <row r="36" spans="1:23" ht="18.600000000000001" x14ac:dyDescent="0.25">
      <c r="A36" s="46" t="s">
        <v>45</v>
      </c>
      <c r="B36" s="46"/>
      <c r="D36" s="6">
        <v>0</v>
      </c>
      <c r="F36" s="6">
        <v>0</v>
      </c>
      <c r="H36" s="6">
        <v>0</v>
      </c>
      <c r="J36" s="6">
        <v>0</v>
      </c>
      <c r="L36" s="7">
        <v>0</v>
      </c>
      <c r="N36" s="6">
        <v>6300000000</v>
      </c>
      <c r="P36" s="47">
        <v>-4403345300</v>
      </c>
      <c r="Q36" s="47"/>
      <c r="S36" s="6">
        <v>-687900125</v>
      </c>
      <c r="U36" s="6">
        <v>1208754575</v>
      </c>
      <c r="W36" s="7">
        <v>1.54</v>
      </c>
    </row>
    <row r="37" spans="1:23" ht="18.600000000000001" x14ac:dyDescent="0.25">
      <c r="A37" s="46" t="s">
        <v>144</v>
      </c>
      <c r="B37" s="46"/>
      <c r="D37" s="6">
        <v>0</v>
      </c>
      <c r="F37" s="6">
        <v>0</v>
      </c>
      <c r="H37" s="6">
        <v>0</v>
      </c>
      <c r="J37" s="6">
        <v>0</v>
      </c>
      <c r="L37" s="7">
        <v>0</v>
      </c>
      <c r="N37" s="6">
        <v>351000000</v>
      </c>
      <c r="P37" s="47">
        <v>0</v>
      </c>
      <c r="Q37" s="47"/>
      <c r="S37" s="6">
        <v>-1641865878</v>
      </c>
      <c r="U37" s="6">
        <v>-1290865878</v>
      </c>
      <c r="W37" s="7">
        <v>-1.65</v>
      </c>
    </row>
    <row r="38" spans="1:23" ht="18.600000000000001" x14ac:dyDescent="0.25">
      <c r="A38" s="46" t="s">
        <v>145</v>
      </c>
      <c r="B38" s="46"/>
      <c r="D38" s="6">
        <v>0</v>
      </c>
      <c r="F38" s="6">
        <v>0</v>
      </c>
      <c r="H38" s="6">
        <v>0</v>
      </c>
      <c r="J38" s="6">
        <v>0</v>
      </c>
      <c r="L38" s="7">
        <v>0</v>
      </c>
      <c r="N38" s="6">
        <v>0</v>
      </c>
      <c r="P38" s="47">
        <v>0</v>
      </c>
      <c r="Q38" s="47"/>
      <c r="S38" s="6">
        <v>648571593</v>
      </c>
      <c r="U38" s="6">
        <v>648571593</v>
      </c>
      <c r="W38" s="7">
        <v>0.83</v>
      </c>
    </row>
    <row r="39" spans="1:23" ht="18.600000000000001" x14ac:dyDescent="0.25">
      <c r="A39" s="46" t="s">
        <v>21</v>
      </c>
      <c r="B39" s="46"/>
      <c r="D39" s="6">
        <v>0</v>
      </c>
      <c r="F39" s="6">
        <v>0</v>
      </c>
      <c r="H39" s="6">
        <v>0</v>
      </c>
      <c r="J39" s="6">
        <v>0</v>
      </c>
      <c r="L39" s="7">
        <v>0</v>
      </c>
      <c r="N39" s="6">
        <v>0</v>
      </c>
      <c r="P39" s="47">
        <v>-5423592567</v>
      </c>
      <c r="Q39" s="47"/>
      <c r="S39" s="6">
        <v>7139490828</v>
      </c>
      <c r="U39" s="6">
        <v>1715898261</v>
      </c>
      <c r="W39" s="7">
        <v>2.19</v>
      </c>
    </row>
    <row r="40" spans="1:23" ht="18.600000000000001" x14ac:dyDescent="0.25">
      <c r="A40" s="46" t="s">
        <v>20</v>
      </c>
      <c r="B40" s="46"/>
      <c r="D40" s="6">
        <v>0</v>
      </c>
      <c r="F40" s="6">
        <v>0</v>
      </c>
      <c r="H40" s="6">
        <v>0</v>
      </c>
      <c r="J40" s="6">
        <v>0</v>
      </c>
      <c r="L40" s="7">
        <v>0</v>
      </c>
      <c r="N40" s="6">
        <v>0</v>
      </c>
      <c r="P40" s="47">
        <v>-201505920</v>
      </c>
      <c r="Q40" s="47"/>
      <c r="S40" s="6">
        <v>641113912</v>
      </c>
      <c r="U40" s="6">
        <v>439607992</v>
      </c>
      <c r="W40" s="7">
        <v>0.56000000000000005</v>
      </c>
    </row>
    <row r="41" spans="1:23" ht="18.600000000000001" x14ac:dyDescent="0.25">
      <c r="A41" s="46" t="s">
        <v>39</v>
      </c>
      <c r="B41" s="46"/>
      <c r="D41" s="6">
        <v>0</v>
      </c>
      <c r="F41" s="6">
        <v>0</v>
      </c>
      <c r="H41" s="6">
        <v>0</v>
      </c>
      <c r="J41" s="6">
        <v>0</v>
      </c>
      <c r="L41" s="7">
        <v>0</v>
      </c>
      <c r="N41" s="6">
        <v>810110974</v>
      </c>
      <c r="P41" s="47">
        <v>-2572023144</v>
      </c>
      <c r="Q41" s="47"/>
      <c r="S41" s="6">
        <v>-3849732259</v>
      </c>
      <c r="U41" s="6">
        <v>-5611644429</v>
      </c>
      <c r="W41" s="7">
        <v>-7.16</v>
      </c>
    </row>
    <row r="42" spans="1:23" ht="18.600000000000001" x14ac:dyDescent="0.25">
      <c r="A42" s="46" t="s">
        <v>146</v>
      </c>
      <c r="B42" s="46"/>
      <c r="D42" s="6">
        <v>0</v>
      </c>
      <c r="F42" s="6">
        <v>0</v>
      </c>
      <c r="H42" s="6">
        <v>0</v>
      </c>
      <c r="J42" s="6">
        <v>0</v>
      </c>
      <c r="L42" s="7">
        <v>0</v>
      </c>
      <c r="N42" s="6">
        <v>280</v>
      </c>
      <c r="P42" s="47">
        <v>0</v>
      </c>
      <c r="Q42" s="47"/>
      <c r="S42" s="6">
        <v>249051671</v>
      </c>
      <c r="U42" s="6">
        <v>249051951</v>
      </c>
      <c r="W42" s="7">
        <v>0.32</v>
      </c>
    </row>
    <row r="43" spans="1:23" ht="18.600000000000001" x14ac:dyDescent="0.25">
      <c r="A43" s="46" t="s">
        <v>147</v>
      </c>
      <c r="B43" s="46"/>
      <c r="D43" s="6">
        <v>0</v>
      </c>
      <c r="F43" s="6">
        <v>0</v>
      </c>
      <c r="H43" s="6">
        <v>0</v>
      </c>
      <c r="J43" s="6">
        <v>0</v>
      </c>
      <c r="L43" s="7">
        <v>0</v>
      </c>
      <c r="N43" s="6">
        <v>24500</v>
      </c>
      <c r="P43" s="47">
        <v>0</v>
      </c>
      <c r="Q43" s="47"/>
      <c r="S43" s="6">
        <v>-362874</v>
      </c>
      <c r="U43" s="6">
        <v>-338374</v>
      </c>
      <c r="W43" s="7">
        <v>0</v>
      </c>
    </row>
    <row r="44" spans="1:23" ht="18.600000000000001" x14ac:dyDescent="0.25">
      <c r="A44" s="46" t="s">
        <v>148</v>
      </c>
      <c r="B44" s="46"/>
      <c r="D44" s="6">
        <v>0</v>
      </c>
      <c r="F44" s="6">
        <v>0</v>
      </c>
      <c r="H44" s="6">
        <v>0</v>
      </c>
      <c r="J44" s="6">
        <v>0</v>
      </c>
      <c r="L44" s="7">
        <v>0</v>
      </c>
      <c r="N44" s="6">
        <v>0</v>
      </c>
      <c r="P44" s="47">
        <v>0</v>
      </c>
      <c r="Q44" s="47"/>
      <c r="S44" s="6">
        <v>215006211</v>
      </c>
      <c r="U44" s="6">
        <v>215006211</v>
      </c>
      <c r="W44" s="7">
        <v>0.27</v>
      </c>
    </row>
    <row r="45" spans="1:23" ht="18.600000000000001" x14ac:dyDescent="0.25">
      <c r="A45" s="46" t="s">
        <v>149</v>
      </c>
      <c r="B45" s="46"/>
      <c r="D45" s="6">
        <v>0</v>
      </c>
      <c r="F45" s="6">
        <v>0</v>
      </c>
      <c r="H45" s="6">
        <v>0</v>
      </c>
      <c r="J45" s="6">
        <v>0</v>
      </c>
      <c r="L45" s="7">
        <v>0</v>
      </c>
      <c r="N45" s="6">
        <v>1050000000</v>
      </c>
      <c r="P45" s="47">
        <v>0</v>
      </c>
      <c r="Q45" s="47"/>
      <c r="S45" s="6">
        <v>-3724837707</v>
      </c>
      <c r="U45" s="6">
        <v>-2674837707</v>
      </c>
      <c r="W45" s="7">
        <v>-3.42</v>
      </c>
    </row>
    <row r="46" spans="1:23" ht="18.600000000000001" x14ac:dyDescent="0.25">
      <c r="A46" s="46" t="s">
        <v>150</v>
      </c>
      <c r="B46" s="46"/>
      <c r="D46" s="6">
        <v>0</v>
      </c>
      <c r="F46" s="6">
        <v>0</v>
      </c>
      <c r="H46" s="6">
        <v>0</v>
      </c>
      <c r="J46" s="6">
        <v>0</v>
      </c>
      <c r="L46" s="7">
        <v>0</v>
      </c>
      <c r="N46" s="6">
        <v>0</v>
      </c>
      <c r="P46" s="47">
        <v>0</v>
      </c>
      <c r="Q46" s="47"/>
      <c r="S46" s="6">
        <v>213945439</v>
      </c>
      <c r="U46" s="6">
        <v>213945439</v>
      </c>
      <c r="W46" s="7">
        <v>0.27</v>
      </c>
    </row>
    <row r="47" spans="1:23" ht="18.600000000000001" x14ac:dyDescent="0.25">
      <c r="A47" s="46" t="s">
        <v>151</v>
      </c>
      <c r="B47" s="46"/>
      <c r="D47" s="6">
        <v>0</v>
      </c>
      <c r="F47" s="6">
        <v>0</v>
      </c>
      <c r="H47" s="6">
        <v>0</v>
      </c>
      <c r="J47" s="6">
        <v>0</v>
      </c>
      <c r="L47" s="7">
        <v>0</v>
      </c>
      <c r="N47" s="6">
        <v>1260894480</v>
      </c>
      <c r="P47" s="47">
        <v>0</v>
      </c>
      <c r="Q47" s="47"/>
      <c r="S47" s="6">
        <v>1996722532</v>
      </c>
      <c r="U47" s="6">
        <v>3257617012</v>
      </c>
      <c r="W47" s="7">
        <v>4.16</v>
      </c>
    </row>
    <row r="48" spans="1:23" ht="18.600000000000001" x14ac:dyDescent="0.25">
      <c r="A48" s="46" t="s">
        <v>152</v>
      </c>
      <c r="B48" s="46"/>
      <c r="D48" s="6">
        <v>0</v>
      </c>
      <c r="F48" s="6">
        <v>0</v>
      </c>
      <c r="H48" s="6">
        <v>0</v>
      </c>
      <c r="J48" s="6">
        <v>0</v>
      </c>
      <c r="L48" s="7">
        <v>0</v>
      </c>
      <c r="N48" s="6">
        <v>0</v>
      </c>
      <c r="P48" s="47">
        <v>0</v>
      </c>
      <c r="Q48" s="47"/>
      <c r="S48" s="6">
        <v>274710466</v>
      </c>
      <c r="U48" s="6">
        <v>274710466</v>
      </c>
      <c r="W48" s="7">
        <v>0.35</v>
      </c>
    </row>
    <row r="49" spans="1:23" ht="18.600000000000001" x14ac:dyDescent="0.25">
      <c r="A49" s="46" t="s">
        <v>31</v>
      </c>
      <c r="B49" s="46"/>
      <c r="D49" s="6">
        <v>0</v>
      </c>
      <c r="F49" s="6">
        <v>0</v>
      </c>
      <c r="H49" s="6">
        <v>0</v>
      </c>
      <c r="J49" s="6">
        <v>0</v>
      </c>
      <c r="L49" s="7">
        <v>0</v>
      </c>
      <c r="N49" s="6">
        <v>3420000000</v>
      </c>
      <c r="P49" s="47">
        <v>3060536455</v>
      </c>
      <c r="Q49" s="47"/>
      <c r="S49" s="6">
        <v>952900112</v>
      </c>
      <c r="U49" s="6">
        <v>7433436567</v>
      </c>
      <c r="W49" s="7">
        <v>9.49</v>
      </c>
    </row>
    <row r="50" spans="1:23" ht="18.600000000000001" x14ac:dyDescent="0.25">
      <c r="A50" s="46" t="s">
        <v>153</v>
      </c>
      <c r="B50" s="46"/>
      <c r="D50" s="6">
        <v>0</v>
      </c>
      <c r="F50" s="6">
        <v>0</v>
      </c>
      <c r="H50" s="6">
        <v>0</v>
      </c>
      <c r="J50" s="6">
        <v>0</v>
      </c>
      <c r="L50" s="7">
        <v>0</v>
      </c>
      <c r="N50" s="6">
        <v>0</v>
      </c>
      <c r="P50" s="47">
        <v>0</v>
      </c>
      <c r="Q50" s="47"/>
      <c r="S50" s="6">
        <v>25830655</v>
      </c>
      <c r="U50" s="6">
        <v>25830655</v>
      </c>
      <c r="W50" s="7">
        <v>0.03</v>
      </c>
    </row>
    <row r="51" spans="1:23" ht="18.600000000000001" x14ac:dyDescent="0.25">
      <c r="A51" s="46" t="s">
        <v>19</v>
      </c>
      <c r="B51" s="46"/>
      <c r="D51" s="6">
        <v>0</v>
      </c>
      <c r="F51" s="6">
        <v>0</v>
      </c>
      <c r="H51" s="6">
        <v>0</v>
      </c>
      <c r="J51" s="6">
        <v>0</v>
      </c>
      <c r="L51" s="7">
        <v>0</v>
      </c>
      <c r="N51" s="6">
        <v>0</v>
      </c>
      <c r="P51" s="47">
        <v>846664655</v>
      </c>
      <c r="Q51" s="47"/>
      <c r="S51" s="6">
        <v>961385064</v>
      </c>
      <c r="U51" s="6">
        <v>1808049719</v>
      </c>
      <c r="W51" s="7">
        <v>2.31</v>
      </c>
    </row>
    <row r="52" spans="1:23" ht="18.600000000000001" x14ac:dyDescent="0.25">
      <c r="A52" s="46" t="s">
        <v>154</v>
      </c>
      <c r="B52" s="46"/>
      <c r="D52" s="6">
        <v>0</v>
      </c>
      <c r="F52" s="6">
        <v>0</v>
      </c>
      <c r="H52" s="6">
        <v>0</v>
      </c>
      <c r="J52" s="6">
        <v>0</v>
      </c>
      <c r="L52" s="7">
        <v>0</v>
      </c>
      <c r="N52" s="6">
        <v>0</v>
      </c>
      <c r="P52" s="47">
        <v>0</v>
      </c>
      <c r="Q52" s="47"/>
      <c r="S52" s="6">
        <v>7533470</v>
      </c>
      <c r="U52" s="6">
        <v>7533470</v>
      </c>
      <c r="W52" s="7">
        <v>0.01</v>
      </c>
    </row>
    <row r="53" spans="1:23" ht="18.600000000000001" x14ac:dyDescent="0.25">
      <c r="A53" s="46" t="s">
        <v>25</v>
      </c>
      <c r="B53" s="46"/>
      <c r="D53" s="6">
        <v>0</v>
      </c>
      <c r="F53" s="6">
        <v>0</v>
      </c>
      <c r="H53" s="6">
        <v>0</v>
      </c>
      <c r="J53" s="6">
        <v>0</v>
      </c>
      <c r="L53" s="7">
        <v>0</v>
      </c>
      <c r="N53" s="6">
        <v>0</v>
      </c>
      <c r="P53" s="47">
        <v>2928451154</v>
      </c>
      <c r="Q53" s="47"/>
      <c r="S53" s="6">
        <v>1945181170</v>
      </c>
      <c r="U53" s="6">
        <v>4873632324</v>
      </c>
      <c r="W53" s="7">
        <v>6.22</v>
      </c>
    </row>
    <row r="54" spans="1:23" ht="18.600000000000001" x14ac:dyDescent="0.25">
      <c r="A54" s="46" t="s">
        <v>155</v>
      </c>
      <c r="B54" s="46"/>
      <c r="D54" s="6">
        <v>0</v>
      </c>
      <c r="F54" s="6">
        <v>0</v>
      </c>
      <c r="H54" s="6">
        <v>0</v>
      </c>
      <c r="J54" s="6">
        <v>0</v>
      </c>
      <c r="L54" s="7">
        <v>0</v>
      </c>
      <c r="N54" s="6">
        <v>0</v>
      </c>
      <c r="P54" s="47">
        <v>0</v>
      </c>
      <c r="Q54" s="47"/>
      <c r="S54" s="6">
        <v>-9565385481</v>
      </c>
      <c r="U54" s="6">
        <v>-9565385481</v>
      </c>
      <c r="W54" s="7">
        <v>-12.21</v>
      </c>
    </row>
    <row r="55" spans="1:23" ht="18.600000000000001" x14ac:dyDescent="0.25">
      <c r="A55" s="46" t="s">
        <v>30</v>
      </c>
      <c r="B55" s="46"/>
      <c r="D55" s="6">
        <v>0</v>
      </c>
      <c r="F55" s="6">
        <v>0</v>
      </c>
      <c r="H55" s="6">
        <v>0</v>
      </c>
      <c r="J55" s="6">
        <v>0</v>
      </c>
      <c r="L55" s="7">
        <v>0</v>
      </c>
      <c r="N55" s="6">
        <v>720000000</v>
      </c>
      <c r="P55" s="47">
        <v>-89522871</v>
      </c>
      <c r="Q55" s="47"/>
      <c r="S55" s="6">
        <v>-1023924732</v>
      </c>
      <c r="U55" s="6">
        <v>-393447603</v>
      </c>
      <c r="W55" s="7">
        <v>-0.5</v>
      </c>
    </row>
    <row r="56" spans="1:23" ht="18.600000000000001" x14ac:dyDescent="0.25">
      <c r="A56" s="46" t="s">
        <v>156</v>
      </c>
      <c r="B56" s="46"/>
      <c r="D56" s="6">
        <v>0</v>
      </c>
      <c r="F56" s="6">
        <v>0</v>
      </c>
      <c r="H56" s="6">
        <v>0</v>
      </c>
      <c r="J56" s="6">
        <v>0</v>
      </c>
      <c r="L56" s="7">
        <v>0</v>
      </c>
      <c r="N56" s="6">
        <v>0</v>
      </c>
      <c r="P56" s="47">
        <v>0</v>
      </c>
      <c r="Q56" s="47"/>
      <c r="S56" s="6">
        <v>51255228</v>
      </c>
      <c r="U56" s="6">
        <v>51255228</v>
      </c>
      <c r="W56" s="7">
        <v>7.0000000000000007E-2</v>
      </c>
    </row>
    <row r="57" spans="1:23" ht="18.600000000000001" x14ac:dyDescent="0.25">
      <c r="A57" s="46" t="s">
        <v>43</v>
      </c>
      <c r="B57" s="46"/>
      <c r="D57" s="6">
        <v>0</v>
      </c>
      <c r="F57" s="6">
        <v>0</v>
      </c>
      <c r="H57" s="6">
        <v>0</v>
      </c>
      <c r="J57" s="6">
        <v>0</v>
      </c>
      <c r="L57" s="7">
        <v>0</v>
      </c>
      <c r="N57" s="6">
        <v>0</v>
      </c>
      <c r="P57" s="47">
        <v>-1745616186</v>
      </c>
      <c r="Q57" s="47"/>
      <c r="S57" s="6">
        <v>2024610209</v>
      </c>
      <c r="U57" s="6">
        <v>278994023</v>
      </c>
      <c r="W57" s="7">
        <v>0.36</v>
      </c>
    </row>
    <row r="58" spans="1:23" ht="18.600000000000001" x14ac:dyDescent="0.25">
      <c r="A58" s="46" t="s">
        <v>157</v>
      </c>
      <c r="B58" s="46"/>
      <c r="D58" s="6">
        <v>0</v>
      </c>
      <c r="F58" s="6">
        <v>0</v>
      </c>
      <c r="H58" s="6">
        <v>0</v>
      </c>
      <c r="J58" s="6">
        <v>0</v>
      </c>
      <c r="L58" s="7">
        <v>0</v>
      </c>
      <c r="N58" s="6">
        <v>0</v>
      </c>
      <c r="P58" s="47">
        <v>0</v>
      </c>
      <c r="Q58" s="47"/>
      <c r="S58" s="6">
        <v>16030568581</v>
      </c>
      <c r="U58" s="6">
        <v>16030568581</v>
      </c>
      <c r="W58" s="7">
        <v>20.47</v>
      </c>
    </row>
    <row r="59" spans="1:23" ht="18.600000000000001" x14ac:dyDescent="0.25">
      <c r="A59" s="46" t="s">
        <v>158</v>
      </c>
      <c r="B59" s="46"/>
      <c r="D59" s="6">
        <v>0</v>
      </c>
      <c r="F59" s="6">
        <v>0</v>
      </c>
      <c r="H59" s="6">
        <v>0</v>
      </c>
      <c r="J59" s="6">
        <v>0</v>
      </c>
      <c r="L59" s="7">
        <v>0</v>
      </c>
      <c r="N59" s="6">
        <v>0</v>
      </c>
      <c r="P59" s="47">
        <v>0</v>
      </c>
      <c r="Q59" s="47"/>
      <c r="S59" s="6">
        <v>-2949183053</v>
      </c>
      <c r="U59" s="6">
        <v>-2949183053</v>
      </c>
      <c r="W59" s="7">
        <v>-3.77</v>
      </c>
    </row>
    <row r="60" spans="1:23" ht="18.600000000000001" x14ac:dyDescent="0.25">
      <c r="A60" s="46" t="s">
        <v>159</v>
      </c>
      <c r="B60" s="46"/>
      <c r="D60" s="6">
        <v>0</v>
      </c>
      <c r="F60" s="6">
        <v>0</v>
      </c>
      <c r="H60" s="6">
        <v>0</v>
      </c>
      <c r="J60" s="6">
        <v>0</v>
      </c>
      <c r="L60" s="7">
        <v>0</v>
      </c>
      <c r="N60" s="6">
        <v>0</v>
      </c>
      <c r="P60" s="47">
        <v>0</v>
      </c>
      <c r="Q60" s="47"/>
      <c r="S60" s="6">
        <v>249858438</v>
      </c>
      <c r="U60" s="6">
        <v>249858438</v>
      </c>
      <c r="W60" s="7">
        <v>0.32</v>
      </c>
    </row>
    <row r="61" spans="1:23" ht="18.600000000000001" x14ac:dyDescent="0.25">
      <c r="A61" s="46" t="s">
        <v>160</v>
      </c>
      <c r="B61" s="46"/>
      <c r="D61" s="6">
        <v>0</v>
      </c>
      <c r="F61" s="6">
        <v>0</v>
      </c>
      <c r="H61" s="6">
        <v>0</v>
      </c>
      <c r="J61" s="6">
        <v>0</v>
      </c>
      <c r="L61" s="7">
        <v>0</v>
      </c>
      <c r="N61" s="6">
        <v>349800000</v>
      </c>
      <c r="P61" s="47">
        <v>0</v>
      </c>
      <c r="Q61" s="47"/>
      <c r="S61" s="6">
        <v>-8526204214</v>
      </c>
      <c r="U61" s="6">
        <v>-8176404214</v>
      </c>
      <c r="W61" s="7">
        <v>-10.44</v>
      </c>
    </row>
    <row r="62" spans="1:23" ht="18.600000000000001" x14ac:dyDescent="0.25">
      <c r="A62" s="46" t="s">
        <v>41</v>
      </c>
      <c r="B62" s="46"/>
      <c r="D62" s="6">
        <v>0</v>
      </c>
      <c r="F62" s="6">
        <v>-7912128</v>
      </c>
      <c r="H62" s="6">
        <v>0</v>
      </c>
      <c r="J62" s="6">
        <v>-7912128</v>
      </c>
      <c r="L62" s="7">
        <v>0.12</v>
      </c>
      <c r="N62" s="6">
        <v>0</v>
      </c>
      <c r="P62" s="47">
        <v>66751741</v>
      </c>
      <c r="Q62" s="47"/>
      <c r="S62" s="6">
        <v>929013275</v>
      </c>
      <c r="U62" s="6">
        <v>995765016</v>
      </c>
      <c r="W62" s="7">
        <v>1.27</v>
      </c>
    </row>
    <row r="63" spans="1:23" ht="18.600000000000001" x14ac:dyDescent="0.25">
      <c r="A63" s="46" t="s">
        <v>161</v>
      </c>
      <c r="B63" s="46"/>
      <c r="D63" s="6">
        <v>0</v>
      </c>
      <c r="F63" s="6">
        <v>0</v>
      </c>
      <c r="H63" s="6">
        <v>0</v>
      </c>
      <c r="J63" s="6">
        <v>0</v>
      </c>
      <c r="L63" s="7">
        <v>0</v>
      </c>
      <c r="N63" s="6">
        <v>0</v>
      </c>
      <c r="P63" s="47">
        <v>0</v>
      </c>
      <c r="Q63" s="47"/>
      <c r="S63" s="6">
        <v>7170682483</v>
      </c>
      <c r="U63" s="6">
        <v>7170682483</v>
      </c>
      <c r="W63" s="7">
        <v>9.16</v>
      </c>
    </row>
    <row r="64" spans="1:23" ht="18.600000000000001" x14ac:dyDescent="0.25">
      <c r="A64" s="46" t="s">
        <v>162</v>
      </c>
      <c r="B64" s="46"/>
      <c r="D64" s="6">
        <v>0</v>
      </c>
      <c r="F64" s="6">
        <v>0</v>
      </c>
      <c r="H64" s="6">
        <v>0</v>
      </c>
      <c r="J64" s="6">
        <v>0</v>
      </c>
      <c r="L64" s="7">
        <v>0</v>
      </c>
      <c r="N64" s="6">
        <v>0</v>
      </c>
      <c r="P64" s="47">
        <v>0</v>
      </c>
      <c r="Q64" s="47"/>
      <c r="S64" s="6">
        <v>295173234</v>
      </c>
      <c r="U64" s="6">
        <v>295173234</v>
      </c>
      <c r="W64" s="7">
        <v>0.38</v>
      </c>
    </row>
    <row r="65" spans="1:23" ht="18.600000000000001" x14ac:dyDescent="0.25">
      <c r="A65" s="46" t="s">
        <v>163</v>
      </c>
      <c r="B65" s="46"/>
      <c r="D65" s="6">
        <v>0</v>
      </c>
      <c r="F65" s="6">
        <v>0</v>
      </c>
      <c r="H65" s="6">
        <v>0</v>
      </c>
      <c r="J65" s="6">
        <v>0</v>
      </c>
      <c r="L65" s="7">
        <v>0</v>
      </c>
      <c r="N65" s="6">
        <v>0</v>
      </c>
      <c r="P65" s="47">
        <v>0</v>
      </c>
      <c r="Q65" s="47"/>
      <c r="S65" s="6">
        <v>34564287</v>
      </c>
      <c r="U65" s="6">
        <v>34564287</v>
      </c>
      <c r="W65" s="7">
        <v>0.04</v>
      </c>
    </row>
    <row r="66" spans="1:23" ht="18.600000000000001" x14ac:dyDescent="0.25">
      <c r="A66" s="46" t="s">
        <v>37</v>
      </c>
      <c r="B66" s="46"/>
      <c r="D66" s="6">
        <v>0</v>
      </c>
      <c r="F66" s="6">
        <v>0</v>
      </c>
      <c r="H66" s="6">
        <v>0</v>
      </c>
      <c r="J66" s="6">
        <v>0</v>
      </c>
      <c r="L66" s="7">
        <v>0</v>
      </c>
      <c r="N66" s="6">
        <v>49000000</v>
      </c>
      <c r="P66" s="47">
        <v>-2804677823</v>
      </c>
      <c r="Q66" s="47"/>
      <c r="S66" s="6">
        <v>-20713443014</v>
      </c>
      <c r="U66" s="6">
        <v>-23469120837</v>
      </c>
      <c r="W66" s="7">
        <v>-29.96</v>
      </c>
    </row>
    <row r="67" spans="1:23" ht="18.600000000000001" x14ac:dyDescent="0.25">
      <c r="A67" s="46" t="s">
        <v>164</v>
      </c>
      <c r="B67" s="46"/>
      <c r="D67" s="6">
        <v>0</v>
      </c>
      <c r="F67" s="6">
        <v>0</v>
      </c>
      <c r="H67" s="6">
        <v>0</v>
      </c>
      <c r="J67" s="6">
        <v>0</v>
      </c>
      <c r="L67" s="7">
        <v>0</v>
      </c>
      <c r="N67" s="6">
        <v>0</v>
      </c>
      <c r="P67" s="47">
        <v>0</v>
      </c>
      <c r="Q67" s="47"/>
      <c r="S67" s="6">
        <v>5467286</v>
      </c>
      <c r="U67" s="6">
        <v>5467286</v>
      </c>
      <c r="W67" s="7">
        <v>0.01</v>
      </c>
    </row>
    <row r="68" spans="1:23" ht="18.600000000000001" x14ac:dyDescent="0.25">
      <c r="A68" s="46" t="s">
        <v>24</v>
      </c>
      <c r="B68" s="46"/>
      <c r="D68" s="6">
        <v>0</v>
      </c>
      <c r="F68" s="6">
        <v>0</v>
      </c>
      <c r="H68" s="6">
        <v>0</v>
      </c>
      <c r="J68" s="6">
        <v>0</v>
      </c>
      <c r="L68" s="7">
        <v>0</v>
      </c>
      <c r="N68" s="6">
        <v>1607430590</v>
      </c>
      <c r="P68" s="47">
        <v>5770935889</v>
      </c>
      <c r="Q68" s="47"/>
      <c r="S68" s="6">
        <v>1084661181</v>
      </c>
      <c r="U68" s="6">
        <v>8463027660</v>
      </c>
      <c r="W68" s="7">
        <v>10.81</v>
      </c>
    </row>
    <row r="69" spans="1:23" ht="18.600000000000001" x14ac:dyDescent="0.25">
      <c r="A69" s="46" t="s">
        <v>165</v>
      </c>
      <c r="B69" s="46"/>
      <c r="D69" s="6">
        <v>0</v>
      </c>
      <c r="F69" s="6">
        <v>0</v>
      </c>
      <c r="H69" s="6">
        <v>0</v>
      </c>
      <c r="J69" s="6">
        <v>0</v>
      </c>
      <c r="L69" s="7">
        <v>0</v>
      </c>
      <c r="N69" s="6">
        <v>0</v>
      </c>
      <c r="P69" s="47">
        <v>0</v>
      </c>
      <c r="Q69" s="47"/>
      <c r="S69" s="6">
        <v>590738935</v>
      </c>
      <c r="U69" s="6">
        <v>590738935</v>
      </c>
      <c r="W69" s="7">
        <v>0.75</v>
      </c>
    </row>
    <row r="70" spans="1:23" ht="18.600000000000001" x14ac:dyDescent="0.25">
      <c r="A70" s="46" t="s">
        <v>29</v>
      </c>
      <c r="B70" s="46"/>
      <c r="D70" s="6">
        <v>0</v>
      </c>
      <c r="F70" s="6">
        <v>0</v>
      </c>
      <c r="H70" s="6">
        <v>0</v>
      </c>
      <c r="J70" s="6">
        <v>0</v>
      </c>
      <c r="L70" s="7">
        <v>0</v>
      </c>
      <c r="N70" s="6">
        <v>0</v>
      </c>
      <c r="P70" s="47">
        <v>-311075766</v>
      </c>
      <c r="Q70" s="47"/>
      <c r="S70" s="6">
        <v>12924266999</v>
      </c>
      <c r="U70" s="6">
        <v>12613191233</v>
      </c>
      <c r="W70" s="7">
        <v>16.100000000000001</v>
      </c>
    </row>
    <row r="71" spans="1:23" ht="18.600000000000001" x14ac:dyDescent="0.25">
      <c r="A71" s="46" t="s">
        <v>166</v>
      </c>
      <c r="B71" s="46"/>
      <c r="D71" s="6">
        <v>0</v>
      </c>
      <c r="F71" s="6">
        <v>0</v>
      </c>
      <c r="H71" s="6">
        <v>0</v>
      </c>
      <c r="J71" s="6">
        <v>0</v>
      </c>
      <c r="L71" s="7">
        <v>0</v>
      </c>
      <c r="N71" s="6">
        <v>0</v>
      </c>
      <c r="P71" s="47">
        <v>0</v>
      </c>
      <c r="Q71" s="47"/>
      <c r="S71" s="6">
        <v>5735988277</v>
      </c>
      <c r="U71" s="6">
        <v>5735988277</v>
      </c>
      <c r="W71" s="7">
        <v>7.32</v>
      </c>
    </row>
    <row r="72" spans="1:23" ht="18.600000000000001" x14ac:dyDescent="0.25">
      <c r="A72" s="46" t="s">
        <v>167</v>
      </c>
      <c r="B72" s="46"/>
      <c r="D72" s="6">
        <v>0</v>
      </c>
      <c r="F72" s="6">
        <v>0</v>
      </c>
      <c r="H72" s="6">
        <v>0</v>
      </c>
      <c r="J72" s="6">
        <v>0</v>
      </c>
      <c r="L72" s="7">
        <v>0</v>
      </c>
      <c r="N72" s="6">
        <v>0</v>
      </c>
      <c r="P72" s="47">
        <v>0</v>
      </c>
      <c r="Q72" s="47"/>
      <c r="S72" s="6">
        <v>762260678</v>
      </c>
      <c r="U72" s="6">
        <v>762260678</v>
      </c>
      <c r="W72" s="7">
        <v>0.97</v>
      </c>
    </row>
    <row r="73" spans="1:23" ht="18.600000000000001" x14ac:dyDescent="0.25">
      <c r="A73" s="46" t="s">
        <v>44</v>
      </c>
      <c r="B73" s="46"/>
      <c r="D73" s="6">
        <v>0</v>
      </c>
      <c r="F73" s="6">
        <v>0</v>
      </c>
      <c r="H73" s="6">
        <v>0</v>
      </c>
      <c r="J73" s="6">
        <v>0</v>
      </c>
      <c r="L73" s="7">
        <v>0</v>
      </c>
      <c r="N73" s="6">
        <v>0</v>
      </c>
      <c r="P73" s="47">
        <v>352564274</v>
      </c>
      <c r="Q73" s="47"/>
      <c r="S73" s="6">
        <v>568156759</v>
      </c>
      <c r="U73" s="6">
        <v>920721033</v>
      </c>
      <c r="W73" s="7">
        <v>1.18</v>
      </c>
    </row>
    <row r="74" spans="1:23" ht="18.600000000000001" x14ac:dyDescent="0.25">
      <c r="A74" s="46" t="s">
        <v>23</v>
      </c>
      <c r="B74" s="46"/>
      <c r="D74" s="6">
        <v>0</v>
      </c>
      <c r="F74" s="6">
        <v>0</v>
      </c>
      <c r="H74" s="6">
        <v>0</v>
      </c>
      <c r="J74" s="6">
        <v>0</v>
      </c>
      <c r="L74" s="7">
        <v>0</v>
      </c>
      <c r="N74" s="6">
        <v>2845440000</v>
      </c>
      <c r="P74" s="47">
        <v>11271094715</v>
      </c>
      <c r="Q74" s="47"/>
      <c r="S74" s="6">
        <v>9058015579</v>
      </c>
      <c r="U74" s="6">
        <v>23174550294</v>
      </c>
      <c r="W74" s="7">
        <v>29.59</v>
      </c>
    </row>
    <row r="75" spans="1:23" ht="18.600000000000001" x14ac:dyDescent="0.25">
      <c r="A75" s="46" t="s">
        <v>168</v>
      </c>
      <c r="B75" s="46"/>
      <c r="D75" s="6">
        <v>0</v>
      </c>
      <c r="F75" s="6">
        <v>0</v>
      </c>
      <c r="H75" s="6">
        <v>0</v>
      </c>
      <c r="J75" s="6">
        <v>0</v>
      </c>
      <c r="L75" s="7">
        <v>0</v>
      </c>
      <c r="N75" s="6">
        <v>0</v>
      </c>
      <c r="P75" s="47">
        <v>0</v>
      </c>
      <c r="Q75" s="47"/>
      <c r="S75" s="6">
        <v>2408627742</v>
      </c>
      <c r="U75" s="6">
        <v>2408627742</v>
      </c>
      <c r="W75" s="7">
        <v>3.08</v>
      </c>
    </row>
    <row r="76" spans="1:23" ht="18.600000000000001" x14ac:dyDescent="0.25">
      <c r="A76" s="46" t="s">
        <v>169</v>
      </c>
      <c r="B76" s="46"/>
      <c r="D76" s="6">
        <v>0</v>
      </c>
      <c r="F76" s="6">
        <v>0</v>
      </c>
      <c r="H76" s="6">
        <v>0</v>
      </c>
      <c r="J76" s="6">
        <v>0</v>
      </c>
      <c r="L76" s="7">
        <v>0</v>
      </c>
      <c r="N76" s="6">
        <v>0</v>
      </c>
      <c r="P76" s="47">
        <v>0</v>
      </c>
      <c r="Q76" s="47"/>
      <c r="S76" s="6">
        <v>-392238224</v>
      </c>
      <c r="U76" s="6">
        <v>-392238224</v>
      </c>
      <c r="W76" s="7">
        <v>-0.5</v>
      </c>
    </row>
    <row r="77" spans="1:23" ht="18.600000000000001" x14ac:dyDescent="0.25">
      <c r="A77" s="46" t="s">
        <v>170</v>
      </c>
      <c r="B77" s="46"/>
      <c r="D77" s="6">
        <v>0</v>
      </c>
      <c r="F77" s="6">
        <v>0</v>
      </c>
      <c r="H77" s="6">
        <v>0</v>
      </c>
      <c r="J77" s="6">
        <v>0</v>
      </c>
      <c r="L77" s="7">
        <v>0</v>
      </c>
      <c r="N77" s="6">
        <v>480000000</v>
      </c>
      <c r="P77" s="47">
        <v>0</v>
      </c>
      <c r="Q77" s="47"/>
      <c r="S77" s="6">
        <v>-2403361672</v>
      </c>
      <c r="U77" s="6">
        <v>-1923361672</v>
      </c>
      <c r="W77" s="7">
        <v>-2.46</v>
      </c>
    </row>
    <row r="78" spans="1:23" ht="18.600000000000001" x14ac:dyDescent="0.25">
      <c r="A78" s="46" t="s">
        <v>32</v>
      </c>
      <c r="B78" s="46"/>
      <c r="D78" s="6">
        <v>0</v>
      </c>
      <c r="F78" s="6">
        <v>0</v>
      </c>
      <c r="H78" s="6">
        <v>0</v>
      </c>
      <c r="J78" s="6">
        <v>0</v>
      </c>
      <c r="L78" s="7">
        <v>0</v>
      </c>
      <c r="N78" s="6">
        <v>0</v>
      </c>
      <c r="P78" s="47">
        <v>-8032065841</v>
      </c>
      <c r="Q78" s="47"/>
      <c r="S78" s="6">
        <v>0</v>
      </c>
      <c r="U78" s="6">
        <v>-8032065841</v>
      </c>
      <c r="W78" s="7">
        <v>-10.25</v>
      </c>
    </row>
    <row r="79" spans="1:23" ht="18.600000000000001" x14ac:dyDescent="0.25">
      <c r="A79" s="46" t="s">
        <v>33</v>
      </c>
      <c r="B79" s="46"/>
      <c r="D79" s="6">
        <v>0</v>
      </c>
      <c r="F79" s="6">
        <v>0</v>
      </c>
      <c r="H79" s="6">
        <v>0</v>
      </c>
      <c r="J79" s="6">
        <v>0</v>
      </c>
      <c r="L79" s="7">
        <v>0</v>
      </c>
      <c r="N79" s="6">
        <v>0</v>
      </c>
      <c r="P79" s="47">
        <v>-2622365278</v>
      </c>
      <c r="Q79" s="47"/>
      <c r="S79" s="6">
        <v>0</v>
      </c>
      <c r="U79" s="6">
        <v>-2622365278</v>
      </c>
      <c r="W79" s="7">
        <v>-3.35</v>
      </c>
    </row>
    <row r="80" spans="1:23" ht="18.600000000000001" x14ac:dyDescent="0.25">
      <c r="A80" s="46" t="s">
        <v>26</v>
      </c>
      <c r="B80" s="46"/>
      <c r="D80" s="6">
        <v>0</v>
      </c>
      <c r="F80" s="6">
        <v>0</v>
      </c>
      <c r="H80" s="6">
        <v>0</v>
      </c>
      <c r="J80" s="6">
        <v>0</v>
      </c>
      <c r="L80" s="7">
        <v>0</v>
      </c>
      <c r="N80" s="6">
        <v>0</v>
      </c>
      <c r="P80" s="47">
        <v>-652334566</v>
      </c>
      <c r="Q80" s="47"/>
      <c r="S80" s="6">
        <v>0</v>
      </c>
      <c r="U80" s="6">
        <v>-652334566</v>
      </c>
      <c r="W80" s="7">
        <v>-0.83</v>
      </c>
    </row>
    <row r="81" spans="1:23" ht="18.600000000000001" x14ac:dyDescent="0.25">
      <c r="A81" s="46" t="s">
        <v>35</v>
      </c>
      <c r="B81" s="46"/>
      <c r="D81" s="6">
        <v>0</v>
      </c>
      <c r="F81" s="6">
        <v>0</v>
      </c>
      <c r="H81" s="6">
        <v>0</v>
      </c>
      <c r="J81" s="6">
        <v>0</v>
      </c>
      <c r="L81" s="7">
        <v>0</v>
      </c>
      <c r="N81" s="6">
        <v>0</v>
      </c>
      <c r="P81" s="47">
        <v>2324835944</v>
      </c>
      <c r="Q81" s="47"/>
      <c r="S81" s="6">
        <v>0</v>
      </c>
      <c r="U81" s="6">
        <v>2324835944</v>
      </c>
      <c r="W81" s="7">
        <v>2.97</v>
      </c>
    </row>
    <row r="82" spans="1:23" ht="18.600000000000001" x14ac:dyDescent="0.25">
      <c r="A82" s="46" t="s">
        <v>47</v>
      </c>
      <c r="B82" s="46"/>
      <c r="D82" s="6">
        <v>0</v>
      </c>
      <c r="F82" s="6">
        <v>8177742</v>
      </c>
      <c r="H82" s="6">
        <v>0</v>
      </c>
      <c r="J82" s="6">
        <v>8177742</v>
      </c>
      <c r="L82" s="7">
        <v>-0.13</v>
      </c>
      <c r="N82" s="6">
        <v>0</v>
      </c>
      <c r="P82" s="47">
        <v>8177742</v>
      </c>
      <c r="Q82" s="47"/>
      <c r="S82" s="6">
        <v>0</v>
      </c>
      <c r="U82" s="6">
        <v>8177742</v>
      </c>
      <c r="W82" s="7">
        <v>0.01</v>
      </c>
    </row>
    <row r="83" spans="1:23" ht="18.600000000000001" x14ac:dyDescent="0.25">
      <c r="A83" s="46" t="s">
        <v>28</v>
      </c>
      <c r="B83" s="46"/>
      <c r="D83" s="6">
        <v>0</v>
      </c>
      <c r="F83" s="6">
        <v>0</v>
      </c>
      <c r="H83" s="6">
        <v>0</v>
      </c>
      <c r="J83" s="6">
        <v>0</v>
      </c>
      <c r="L83" s="7">
        <v>0</v>
      </c>
      <c r="N83" s="6">
        <v>0</v>
      </c>
      <c r="P83" s="47">
        <v>-7078372243</v>
      </c>
      <c r="Q83" s="47"/>
      <c r="S83" s="6">
        <v>0</v>
      </c>
      <c r="U83" s="6">
        <v>-7078372243</v>
      </c>
      <c r="W83" s="7">
        <v>-9.0399999999999991</v>
      </c>
    </row>
    <row r="84" spans="1:23" ht="18.600000000000001" x14ac:dyDescent="0.25">
      <c r="A84" s="46" t="s">
        <v>34</v>
      </c>
      <c r="B84" s="46"/>
      <c r="D84" s="6">
        <v>0</v>
      </c>
      <c r="F84" s="6">
        <v>-6735807500</v>
      </c>
      <c r="H84" s="6">
        <v>0</v>
      </c>
      <c r="J84" s="6">
        <v>-6735807500</v>
      </c>
      <c r="L84" s="7">
        <v>104.07</v>
      </c>
      <c r="N84" s="6">
        <v>0</v>
      </c>
      <c r="P84" s="47">
        <v>45303225415</v>
      </c>
      <c r="Q84" s="47"/>
      <c r="S84" s="6">
        <v>0</v>
      </c>
      <c r="U84" s="6">
        <v>45303225415</v>
      </c>
      <c r="W84" s="7">
        <v>57.84</v>
      </c>
    </row>
    <row r="85" spans="1:23" ht="21" thickBot="1" x14ac:dyDescent="0.3">
      <c r="A85" s="45" t="s">
        <v>48</v>
      </c>
      <c r="B85" s="45"/>
      <c r="D85" s="13">
        <v>0</v>
      </c>
      <c r="F85" s="13">
        <v>-6735409170</v>
      </c>
      <c r="H85" s="13">
        <v>0</v>
      </c>
      <c r="J85" s="13">
        <v>-6735409170</v>
      </c>
      <c r="L85" s="14">
        <v>104.06</v>
      </c>
      <c r="N85" s="13">
        <v>26149948242</v>
      </c>
      <c r="Q85" s="13">
        <v>35855514229</v>
      </c>
      <c r="S85" s="13">
        <v>-317693613</v>
      </c>
      <c r="U85" s="13">
        <v>61687768858</v>
      </c>
      <c r="W85" s="14">
        <v>78.77</v>
      </c>
    </row>
    <row r="86" spans="1:23" ht="13.8" thickTop="1" x14ac:dyDescent="0.25"/>
  </sheetData>
  <mergeCells count="163">
    <mergeCell ref="A1:W1"/>
    <mergeCell ref="A2:W2"/>
    <mergeCell ref="A3:W3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84:B84"/>
    <mergeCell ref="P84:Q84"/>
    <mergeCell ref="A85:B85"/>
    <mergeCell ref="B5:L5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D26" sqref="D26"/>
    </sheetView>
  </sheetViews>
  <sheetFormatPr defaultRowHeight="13.2" x14ac:dyDescent="0.25"/>
  <cols>
    <col min="1" max="1" width="3.88671875" bestFit="1" customWidth="1"/>
    <col min="2" max="2" width="44.109375" customWidth="1"/>
    <col min="3" max="3" width="1.33203125" customWidth="1"/>
    <col min="4" max="4" width="8.33203125" bestFit="1" customWidth="1"/>
    <col min="5" max="5" width="1.33203125" customWidth="1"/>
    <col min="6" max="6" width="15.88671875" bestFit="1" customWidth="1"/>
    <col min="7" max="7" width="1.33203125" customWidth="1"/>
    <col min="8" max="8" width="17.33203125" bestFit="1" customWidth="1"/>
    <col min="9" max="9" width="1.33203125" customWidth="1"/>
    <col min="10" max="10" width="18" bestFit="1" customWidth="1"/>
    <col min="11" max="11" width="0.33203125" customWidth="1"/>
  </cols>
  <sheetData>
    <row r="1" spans="1:10" ht="29.1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</row>
    <row r="2" spans="1:10" ht="21.75" customHeight="1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21.75" customHeight="1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4.4" customHeight="1" x14ac:dyDescent="0.25"/>
    <row r="5" spans="1:10" ht="29.1" customHeight="1" x14ac:dyDescent="0.25">
      <c r="A5" s="25" t="s">
        <v>100</v>
      </c>
      <c r="B5" s="41" t="s">
        <v>101</v>
      </c>
      <c r="C5" s="41"/>
      <c r="D5" s="41"/>
      <c r="E5" s="41"/>
      <c r="F5" s="41"/>
      <c r="G5" s="41"/>
      <c r="H5" s="41"/>
      <c r="I5" s="41"/>
      <c r="J5" s="41"/>
    </row>
    <row r="6" spans="1:10" ht="14.4" customHeight="1" x14ac:dyDescent="0.25"/>
    <row r="7" spans="1:10" ht="14.4" customHeight="1" x14ac:dyDescent="0.25">
      <c r="A7" s="39" t="s">
        <v>102</v>
      </c>
      <c r="B7" s="39"/>
      <c r="D7" s="23" t="s">
        <v>103</v>
      </c>
      <c r="F7" s="23" t="s">
        <v>88</v>
      </c>
      <c r="H7" s="23" t="s">
        <v>104</v>
      </c>
      <c r="J7" s="23" t="s">
        <v>105</v>
      </c>
    </row>
    <row r="8" spans="1:10" ht="21.75" customHeight="1" x14ac:dyDescent="0.25">
      <c r="A8" s="48" t="s">
        <v>106</v>
      </c>
      <c r="B8" s="48"/>
      <c r="D8" s="32" t="s">
        <v>107</v>
      </c>
      <c r="F8" s="3">
        <v>-6735409170</v>
      </c>
      <c r="H8" s="4">
        <v>104.06</v>
      </c>
      <c r="J8" s="4">
        <v>-1.59</v>
      </c>
    </row>
    <row r="9" spans="1:10" ht="21.75" customHeight="1" x14ac:dyDescent="0.25">
      <c r="A9" s="46" t="s">
        <v>108</v>
      </c>
      <c r="B9" s="46"/>
      <c r="D9" s="33" t="s">
        <v>109</v>
      </c>
      <c r="F9" s="6">
        <v>0</v>
      </c>
      <c r="H9" s="7">
        <v>0</v>
      </c>
      <c r="J9" s="7">
        <v>0</v>
      </c>
    </row>
    <row r="10" spans="1:10" ht="21.75" customHeight="1" x14ac:dyDescent="0.25">
      <c r="A10" s="46" t="s">
        <v>110</v>
      </c>
      <c r="B10" s="46"/>
      <c r="D10" s="33" t="s">
        <v>111</v>
      </c>
      <c r="F10" s="6">
        <v>0</v>
      </c>
      <c r="H10" s="7">
        <v>0</v>
      </c>
      <c r="J10" s="7">
        <v>0</v>
      </c>
    </row>
    <row r="11" spans="1:10" ht="21.75" customHeight="1" x14ac:dyDescent="0.25">
      <c r="A11" s="46" t="s">
        <v>112</v>
      </c>
      <c r="B11" s="46"/>
      <c r="D11" s="33" t="s">
        <v>113</v>
      </c>
      <c r="F11" s="6">
        <v>352979995</v>
      </c>
      <c r="H11" s="7">
        <v>-5.45</v>
      </c>
      <c r="J11" s="7">
        <v>0.08</v>
      </c>
    </row>
    <row r="12" spans="1:10" ht="21.75" customHeight="1" x14ac:dyDescent="0.25">
      <c r="A12" s="51" t="s">
        <v>114</v>
      </c>
      <c r="B12" s="51"/>
      <c r="D12" s="33" t="s">
        <v>115</v>
      </c>
      <c r="F12" s="10">
        <v>747689867</v>
      </c>
      <c r="H12" s="11">
        <v>-11.55</v>
      </c>
      <c r="J12" s="11">
        <v>0.18</v>
      </c>
    </row>
    <row r="13" spans="1:10" ht="21.75" customHeight="1" x14ac:dyDescent="0.25">
      <c r="A13" s="45" t="s">
        <v>48</v>
      </c>
      <c r="B13" s="45"/>
      <c r="F13" s="13">
        <v>-5634739308</v>
      </c>
      <c r="H13" s="14">
        <v>87.06</v>
      </c>
      <c r="J13" s="14">
        <v>-1.33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topLeftCell="A10" workbookViewId="0">
      <selection activeCell="E21" sqref="E21"/>
    </sheetView>
  </sheetViews>
  <sheetFormatPr defaultRowHeight="13.2" x14ac:dyDescent="0.25"/>
  <cols>
    <col min="1" max="1" width="25.88671875" bestFit="1" customWidth="1"/>
    <col min="2" max="2" width="1.33203125" customWidth="1"/>
    <col min="3" max="3" width="16.88671875" customWidth="1"/>
    <col min="4" max="4" width="1.33203125" customWidth="1"/>
    <col min="5" max="5" width="28.109375" bestFit="1" customWidth="1"/>
    <col min="6" max="6" width="1.33203125" customWidth="1"/>
    <col min="7" max="7" width="18.88671875" bestFit="1" customWidth="1"/>
    <col min="8" max="8" width="1.33203125" customWidth="1"/>
    <col min="9" max="9" width="19" bestFit="1" customWidth="1"/>
    <col min="10" max="10" width="1.33203125" customWidth="1"/>
    <col min="11" max="11" width="10.6640625" bestFit="1" customWidth="1"/>
    <col min="12" max="12" width="1.33203125" customWidth="1"/>
    <col min="13" max="13" width="20" bestFit="1" customWidth="1"/>
    <col min="14" max="14" width="1.33203125" customWidth="1"/>
    <col min="15" max="15" width="19" bestFit="1" customWidth="1"/>
    <col min="16" max="16" width="1.33203125" customWidth="1"/>
    <col min="17" max="17" width="12" bestFit="1" customWidth="1"/>
    <col min="18" max="18" width="1.33203125" customWidth="1"/>
    <col min="19" max="19" width="20" bestFit="1" customWidth="1"/>
    <col min="20" max="20" width="0.33203125" customWidth="1"/>
  </cols>
  <sheetData>
    <row r="1" spans="1:19" ht="25.2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</row>
    <row r="2" spans="1:19" ht="25.2" x14ac:dyDescent="0.25">
      <c r="A2" s="40" t="s">
        <v>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ht="25.2" x14ac:dyDescent="0.25">
      <c r="A3" s="40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5" spans="1:19" ht="23.4" x14ac:dyDescent="0.25">
      <c r="A5" s="41" t="s">
        <v>121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20.399999999999999" x14ac:dyDescent="0.25">
      <c r="A6" s="39" t="s">
        <v>50</v>
      </c>
      <c r="C6" s="39" t="s">
        <v>192</v>
      </c>
      <c r="D6" s="39"/>
      <c r="E6" s="39"/>
      <c r="F6" s="39"/>
      <c r="G6" s="39"/>
      <c r="I6" s="39" t="s">
        <v>118</v>
      </c>
      <c r="J6" s="39"/>
      <c r="K6" s="39"/>
      <c r="L6" s="39"/>
      <c r="M6" s="39"/>
      <c r="O6" s="39" t="s">
        <v>119</v>
      </c>
      <c r="P6" s="39"/>
      <c r="Q6" s="39"/>
      <c r="R6" s="39"/>
      <c r="S6" s="39"/>
    </row>
    <row r="7" spans="1:19" ht="20.399999999999999" x14ac:dyDescent="0.25">
      <c r="A7" s="39"/>
      <c r="C7" s="34" t="s">
        <v>193</v>
      </c>
      <c r="D7" s="1"/>
      <c r="E7" s="34" t="s">
        <v>194</v>
      </c>
      <c r="F7" s="1"/>
      <c r="G7" s="34" t="s">
        <v>195</v>
      </c>
      <c r="I7" s="34" t="s">
        <v>196</v>
      </c>
      <c r="J7" s="1"/>
      <c r="K7" s="34" t="s">
        <v>197</v>
      </c>
      <c r="L7" s="1"/>
      <c r="M7" s="34" t="s">
        <v>198</v>
      </c>
      <c r="O7" s="34" t="s">
        <v>196</v>
      </c>
      <c r="P7" s="1"/>
      <c r="Q7" s="34" t="s">
        <v>197</v>
      </c>
      <c r="R7" s="1"/>
      <c r="S7" s="34" t="s">
        <v>198</v>
      </c>
    </row>
    <row r="8" spans="1:19" ht="18.600000000000001" x14ac:dyDescent="0.25">
      <c r="A8" s="2" t="s">
        <v>137</v>
      </c>
      <c r="C8" s="32" t="s">
        <v>199</v>
      </c>
      <c r="E8" s="3">
        <v>2800000</v>
      </c>
      <c r="G8" s="3">
        <v>20</v>
      </c>
      <c r="I8" s="3">
        <v>0</v>
      </c>
      <c r="K8" s="3">
        <v>0</v>
      </c>
      <c r="M8" s="3">
        <v>0</v>
      </c>
      <c r="O8" s="3">
        <v>56000000</v>
      </c>
      <c r="Q8" s="3">
        <v>0</v>
      </c>
      <c r="S8" s="3">
        <v>56000000</v>
      </c>
    </row>
    <row r="9" spans="1:19" ht="18.600000000000001" x14ac:dyDescent="0.25">
      <c r="A9" s="5" t="s">
        <v>151</v>
      </c>
      <c r="C9" s="33" t="s">
        <v>200</v>
      </c>
      <c r="E9" s="6">
        <v>543489</v>
      </c>
      <c r="G9" s="6">
        <v>2320</v>
      </c>
      <c r="I9" s="6">
        <v>0</v>
      </c>
      <c r="K9" s="6">
        <v>0</v>
      </c>
      <c r="M9" s="6">
        <v>0</v>
      </c>
      <c r="O9" s="6">
        <v>1260894480</v>
      </c>
      <c r="Q9" s="6">
        <v>0</v>
      </c>
      <c r="S9" s="6">
        <v>1260894480</v>
      </c>
    </row>
    <row r="10" spans="1:19" ht="18.600000000000001" x14ac:dyDescent="0.25">
      <c r="A10" s="5" t="s">
        <v>45</v>
      </c>
      <c r="C10" s="33" t="s">
        <v>201</v>
      </c>
      <c r="E10" s="6">
        <v>6000000</v>
      </c>
      <c r="G10" s="6">
        <v>1050</v>
      </c>
      <c r="I10" s="6">
        <v>0</v>
      </c>
      <c r="K10" s="6">
        <v>0</v>
      </c>
      <c r="M10" s="6">
        <v>0</v>
      </c>
      <c r="O10" s="6">
        <v>6300000000</v>
      </c>
      <c r="Q10" s="6">
        <v>0</v>
      </c>
      <c r="S10" s="6">
        <v>6300000000</v>
      </c>
    </row>
    <row r="11" spans="1:19" ht="18.600000000000001" x14ac:dyDescent="0.25">
      <c r="A11" s="5" t="s">
        <v>39</v>
      </c>
      <c r="C11" s="33" t="s">
        <v>202</v>
      </c>
      <c r="E11" s="6">
        <v>5000000</v>
      </c>
      <c r="G11" s="6">
        <v>180</v>
      </c>
      <c r="I11" s="6">
        <v>0</v>
      </c>
      <c r="K11" s="6">
        <v>0</v>
      </c>
      <c r="M11" s="6">
        <v>0</v>
      </c>
      <c r="O11" s="6">
        <v>900000000</v>
      </c>
      <c r="Q11" s="6">
        <v>89889026</v>
      </c>
      <c r="S11" s="6">
        <v>810110974</v>
      </c>
    </row>
    <row r="12" spans="1:19" ht="18.600000000000001" x14ac:dyDescent="0.25">
      <c r="A12" s="5" t="s">
        <v>146</v>
      </c>
      <c r="C12" s="33" t="s">
        <v>203</v>
      </c>
      <c r="E12" s="6">
        <v>1</v>
      </c>
      <c r="G12" s="6">
        <v>280</v>
      </c>
      <c r="I12" s="6">
        <v>0</v>
      </c>
      <c r="K12" s="6">
        <v>0</v>
      </c>
      <c r="M12" s="6">
        <v>0</v>
      </c>
      <c r="O12" s="6">
        <v>280</v>
      </c>
      <c r="Q12" s="6">
        <v>0</v>
      </c>
      <c r="S12" s="6">
        <v>280</v>
      </c>
    </row>
    <row r="13" spans="1:19" ht="18.600000000000001" x14ac:dyDescent="0.25">
      <c r="A13" s="5" t="s">
        <v>37</v>
      </c>
      <c r="C13" s="33" t="s">
        <v>204</v>
      </c>
      <c r="E13" s="6">
        <v>7000000</v>
      </c>
      <c r="G13" s="6">
        <v>7</v>
      </c>
      <c r="I13" s="6">
        <v>0</v>
      </c>
      <c r="K13" s="6">
        <v>0</v>
      </c>
      <c r="M13" s="6">
        <v>0</v>
      </c>
      <c r="O13" s="6">
        <v>49000000</v>
      </c>
      <c r="Q13" s="6">
        <v>0</v>
      </c>
      <c r="S13" s="6">
        <v>49000000</v>
      </c>
    </row>
    <row r="14" spans="1:19" ht="18.600000000000001" x14ac:dyDescent="0.25">
      <c r="A14" s="5" t="s">
        <v>22</v>
      </c>
      <c r="C14" s="33" t="s">
        <v>205</v>
      </c>
      <c r="E14" s="6">
        <v>15000000</v>
      </c>
      <c r="G14" s="6">
        <v>90</v>
      </c>
      <c r="I14" s="6">
        <v>0</v>
      </c>
      <c r="K14" s="6">
        <v>0</v>
      </c>
      <c r="M14" s="6">
        <v>0</v>
      </c>
      <c r="O14" s="6">
        <v>1350000000</v>
      </c>
      <c r="Q14" s="6">
        <v>0</v>
      </c>
      <c r="S14" s="6">
        <v>1350000000</v>
      </c>
    </row>
    <row r="15" spans="1:19" ht="18.600000000000001" x14ac:dyDescent="0.25">
      <c r="A15" s="5" t="s">
        <v>160</v>
      </c>
      <c r="C15" s="33" t="s">
        <v>205</v>
      </c>
      <c r="E15" s="6">
        <v>31800000</v>
      </c>
      <c r="G15" s="6">
        <v>11</v>
      </c>
      <c r="I15" s="6">
        <v>0</v>
      </c>
      <c r="K15" s="6">
        <v>0</v>
      </c>
      <c r="M15" s="6">
        <v>0</v>
      </c>
      <c r="O15" s="6">
        <v>349800000</v>
      </c>
      <c r="Q15" s="6">
        <v>0</v>
      </c>
      <c r="S15" s="6">
        <v>349800000</v>
      </c>
    </row>
    <row r="16" spans="1:19" ht="18.600000000000001" x14ac:dyDescent="0.25">
      <c r="A16" s="5" t="s">
        <v>144</v>
      </c>
      <c r="C16" s="33" t="s">
        <v>205</v>
      </c>
      <c r="E16" s="6">
        <v>23400000</v>
      </c>
      <c r="G16" s="6">
        <v>15</v>
      </c>
      <c r="I16" s="6">
        <v>0</v>
      </c>
      <c r="K16" s="6">
        <v>0</v>
      </c>
      <c r="M16" s="6">
        <v>0</v>
      </c>
      <c r="O16" s="6">
        <v>351000000</v>
      </c>
      <c r="Q16" s="6">
        <v>0</v>
      </c>
      <c r="S16" s="6">
        <v>351000000</v>
      </c>
    </row>
    <row r="17" spans="1:19" ht="18.600000000000001" x14ac:dyDescent="0.25">
      <c r="A17" s="5" t="s">
        <v>23</v>
      </c>
      <c r="C17" s="33" t="s">
        <v>206</v>
      </c>
      <c r="E17" s="6">
        <v>3040000</v>
      </c>
      <c r="G17" s="6">
        <v>936</v>
      </c>
      <c r="I17" s="6">
        <v>0</v>
      </c>
      <c r="K17" s="6">
        <v>0</v>
      </c>
      <c r="M17" s="6">
        <v>0</v>
      </c>
      <c r="O17" s="6">
        <v>2845440000</v>
      </c>
      <c r="Q17" s="6">
        <v>0</v>
      </c>
      <c r="S17" s="6">
        <v>2845440000</v>
      </c>
    </row>
    <row r="18" spans="1:19" ht="18.600000000000001" x14ac:dyDescent="0.25">
      <c r="A18" s="5" t="s">
        <v>36</v>
      </c>
      <c r="C18" s="33" t="s">
        <v>207</v>
      </c>
      <c r="E18" s="6">
        <v>250000</v>
      </c>
      <c r="G18" s="6">
        <v>8700</v>
      </c>
      <c r="I18" s="6">
        <v>0</v>
      </c>
      <c r="K18" s="6">
        <v>0</v>
      </c>
      <c r="M18" s="6">
        <v>0</v>
      </c>
      <c r="O18" s="6">
        <v>2175000000</v>
      </c>
      <c r="Q18" s="6">
        <v>0</v>
      </c>
      <c r="S18" s="6">
        <v>2175000000</v>
      </c>
    </row>
    <row r="19" spans="1:19" ht="18.600000000000001" x14ac:dyDescent="0.25">
      <c r="A19" s="5" t="s">
        <v>141</v>
      </c>
      <c r="C19" s="33" t="s">
        <v>208</v>
      </c>
      <c r="E19" s="6">
        <v>1816473</v>
      </c>
      <c r="G19" s="6">
        <v>266</v>
      </c>
      <c r="I19" s="6">
        <v>0</v>
      </c>
      <c r="K19" s="6">
        <v>0</v>
      </c>
      <c r="M19" s="6">
        <v>0</v>
      </c>
      <c r="O19" s="6">
        <v>483181818</v>
      </c>
      <c r="Q19" s="6">
        <v>0</v>
      </c>
      <c r="S19" s="6">
        <v>483181818</v>
      </c>
    </row>
    <row r="20" spans="1:19" ht="18.600000000000001" x14ac:dyDescent="0.25">
      <c r="A20" s="5" t="s">
        <v>149</v>
      </c>
      <c r="C20" s="33" t="s">
        <v>205</v>
      </c>
      <c r="E20" s="6">
        <v>3000000</v>
      </c>
      <c r="G20" s="6">
        <v>350</v>
      </c>
      <c r="I20" s="6">
        <v>0</v>
      </c>
      <c r="K20" s="6">
        <v>0</v>
      </c>
      <c r="M20" s="6">
        <v>0</v>
      </c>
      <c r="O20" s="6">
        <v>1050000000</v>
      </c>
      <c r="Q20" s="6">
        <v>0</v>
      </c>
      <c r="S20" s="6">
        <v>1050000000</v>
      </c>
    </row>
    <row r="21" spans="1:19" ht="18.600000000000001" x14ac:dyDescent="0.25">
      <c r="A21" s="5" t="s">
        <v>38</v>
      </c>
      <c r="C21" s="33" t="s">
        <v>209</v>
      </c>
      <c r="E21" s="6">
        <v>1595000</v>
      </c>
      <c r="G21" s="6">
        <v>1200</v>
      </c>
      <c r="I21" s="6">
        <v>0</v>
      </c>
      <c r="K21" s="6">
        <v>0</v>
      </c>
      <c r="M21" s="6">
        <v>0</v>
      </c>
      <c r="O21" s="6">
        <v>1914000000</v>
      </c>
      <c r="Q21" s="6">
        <v>0</v>
      </c>
      <c r="S21" s="6">
        <v>1914000000</v>
      </c>
    </row>
    <row r="22" spans="1:19" ht="18.600000000000001" x14ac:dyDescent="0.25">
      <c r="A22" s="5" t="s">
        <v>24</v>
      </c>
      <c r="C22" s="33" t="s">
        <v>210</v>
      </c>
      <c r="E22" s="6">
        <v>8460161</v>
      </c>
      <c r="G22" s="6">
        <v>190</v>
      </c>
      <c r="I22" s="6">
        <v>0</v>
      </c>
      <c r="K22" s="6">
        <v>0</v>
      </c>
      <c r="M22" s="6">
        <v>0</v>
      </c>
      <c r="O22" s="6">
        <v>1607430590</v>
      </c>
      <c r="Q22" s="6">
        <v>0</v>
      </c>
      <c r="S22" s="6">
        <v>1607430590</v>
      </c>
    </row>
    <row r="23" spans="1:19" ht="18.600000000000001" x14ac:dyDescent="0.25">
      <c r="A23" s="5" t="s">
        <v>170</v>
      </c>
      <c r="C23" s="33" t="s">
        <v>211</v>
      </c>
      <c r="E23" s="6">
        <v>1600000</v>
      </c>
      <c r="G23" s="6">
        <v>300</v>
      </c>
      <c r="I23" s="6">
        <v>0</v>
      </c>
      <c r="K23" s="6">
        <v>0</v>
      </c>
      <c r="M23" s="6">
        <v>0</v>
      </c>
      <c r="O23" s="6">
        <v>480000000</v>
      </c>
      <c r="Q23" s="6">
        <v>0</v>
      </c>
      <c r="S23" s="6">
        <v>480000000</v>
      </c>
    </row>
    <row r="24" spans="1:19" ht="18.600000000000001" x14ac:dyDescent="0.25">
      <c r="A24" s="5" t="s">
        <v>129</v>
      </c>
      <c r="C24" s="33" t="s">
        <v>212</v>
      </c>
      <c r="E24" s="6">
        <v>4900000</v>
      </c>
      <c r="G24" s="6">
        <v>20</v>
      </c>
      <c r="I24" s="6">
        <v>0</v>
      </c>
      <c r="K24" s="6">
        <v>0</v>
      </c>
      <c r="M24" s="6">
        <v>0</v>
      </c>
      <c r="O24" s="6">
        <v>98000000</v>
      </c>
      <c r="Q24" s="6">
        <v>0</v>
      </c>
      <c r="S24" s="6">
        <v>98000000</v>
      </c>
    </row>
    <row r="25" spans="1:19" ht="18.600000000000001" x14ac:dyDescent="0.25">
      <c r="A25" s="5" t="s">
        <v>140</v>
      </c>
      <c r="C25" s="33" t="s">
        <v>213</v>
      </c>
      <c r="E25" s="6">
        <v>3800000</v>
      </c>
      <c r="G25" s="6">
        <v>25</v>
      </c>
      <c r="I25" s="6">
        <v>0</v>
      </c>
      <c r="K25" s="6">
        <v>0</v>
      </c>
      <c r="M25" s="6">
        <v>0</v>
      </c>
      <c r="O25" s="6">
        <v>95000000</v>
      </c>
      <c r="Q25" s="6">
        <v>0</v>
      </c>
      <c r="S25" s="6">
        <v>95000000</v>
      </c>
    </row>
    <row r="26" spans="1:19" ht="18.600000000000001" x14ac:dyDescent="0.25">
      <c r="A26" s="5" t="s">
        <v>31</v>
      </c>
      <c r="C26" s="33" t="s">
        <v>214</v>
      </c>
      <c r="E26" s="6">
        <v>18000000</v>
      </c>
      <c r="G26" s="6">
        <v>190</v>
      </c>
      <c r="I26" s="6">
        <v>0</v>
      </c>
      <c r="K26" s="6">
        <v>0</v>
      </c>
      <c r="M26" s="6">
        <v>0</v>
      </c>
      <c r="O26" s="6">
        <v>3420000000</v>
      </c>
      <c r="Q26" s="6">
        <v>0</v>
      </c>
      <c r="S26" s="6">
        <v>3420000000</v>
      </c>
    </row>
    <row r="27" spans="1:19" ht="18.600000000000001" x14ac:dyDescent="0.25">
      <c r="A27" s="5" t="s">
        <v>30</v>
      </c>
      <c r="C27" s="33" t="s">
        <v>215</v>
      </c>
      <c r="E27" s="6">
        <v>3600000</v>
      </c>
      <c r="G27" s="6">
        <v>200</v>
      </c>
      <c r="I27" s="6">
        <v>0</v>
      </c>
      <c r="K27" s="6">
        <v>0</v>
      </c>
      <c r="M27" s="6">
        <v>0</v>
      </c>
      <c r="O27" s="6">
        <v>720000000</v>
      </c>
      <c r="Q27" s="6">
        <v>0</v>
      </c>
      <c r="S27" s="6">
        <v>720000000</v>
      </c>
    </row>
    <row r="28" spans="1:19" ht="18.600000000000001" x14ac:dyDescent="0.25">
      <c r="A28" s="5" t="s">
        <v>147</v>
      </c>
      <c r="C28" s="33" t="s">
        <v>211</v>
      </c>
      <c r="E28" s="6">
        <v>245</v>
      </c>
      <c r="G28" s="6">
        <v>100</v>
      </c>
      <c r="I28" s="6">
        <v>0</v>
      </c>
      <c r="K28" s="6">
        <v>0</v>
      </c>
      <c r="M28" s="6">
        <v>0</v>
      </c>
      <c r="O28" s="6">
        <v>24500</v>
      </c>
      <c r="Q28" s="6">
        <v>0</v>
      </c>
      <c r="S28" s="6">
        <v>24500</v>
      </c>
    </row>
    <row r="29" spans="1:19" ht="18.600000000000001" x14ac:dyDescent="0.25">
      <c r="A29" s="5" t="s">
        <v>125</v>
      </c>
      <c r="C29" s="33" t="s">
        <v>207</v>
      </c>
      <c r="E29" s="6">
        <v>4276</v>
      </c>
      <c r="G29" s="6">
        <v>600</v>
      </c>
      <c r="I29" s="6">
        <v>0</v>
      </c>
      <c r="K29" s="6">
        <v>0</v>
      </c>
      <c r="M29" s="6">
        <v>0</v>
      </c>
      <c r="O29" s="6">
        <v>2565600</v>
      </c>
      <c r="Q29" s="6">
        <v>0</v>
      </c>
      <c r="S29" s="6">
        <v>2565600</v>
      </c>
    </row>
    <row r="30" spans="1:19" ht="18.600000000000001" x14ac:dyDescent="0.25">
      <c r="A30" s="5" t="s">
        <v>127</v>
      </c>
      <c r="C30" s="33" t="s">
        <v>206</v>
      </c>
      <c r="E30" s="6">
        <v>175000</v>
      </c>
      <c r="G30" s="6">
        <v>1500</v>
      </c>
      <c r="I30" s="6">
        <v>0</v>
      </c>
      <c r="K30" s="6">
        <v>0</v>
      </c>
      <c r="M30" s="6">
        <v>0</v>
      </c>
      <c r="O30" s="6">
        <v>262500000</v>
      </c>
      <c r="Q30" s="6">
        <v>0</v>
      </c>
      <c r="S30" s="6">
        <v>262500000</v>
      </c>
    </row>
    <row r="31" spans="1:19" ht="18.600000000000001" x14ac:dyDescent="0.25">
      <c r="A31" s="8" t="s">
        <v>126</v>
      </c>
      <c r="C31" s="33" t="s">
        <v>216</v>
      </c>
      <c r="E31" s="6">
        <v>200000</v>
      </c>
      <c r="G31" s="6">
        <v>2350</v>
      </c>
      <c r="I31" s="10">
        <v>0</v>
      </c>
      <c r="K31" s="10">
        <v>0</v>
      </c>
      <c r="M31" s="10">
        <v>0</v>
      </c>
      <c r="O31" s="10">
        <v>470000000</v>
      </c>
      <c r="Q31" s="10">
        <v>0</v>
      </c>
      <c r="S31" s="10">
        <v>470000000</v>
      </c>
    </row>
    <row r="32" spans="1:19" ht="20.399999999999999" x14ac:dyDescent="0.25">
      <c r="A32" s="12" t="s">
        <v>48</v>
      </c>
      <c r="C32" s="35"/>
      <c r="D32" s="35"/>
      <c r="E32" s="35"/>
      <c r="F32" s="35"/>
      <c r="G32" s="35"/>
      <c r="H32" s="35"/>
      <c r="I32" s="13">
        <v>0</v>
      </c>
      <c r="K32" s="13">
        <v>0</v>
      </c>
      <c r="M32" s="13">
        <v>0</v>
      </c>
      <c r="O32" s="13">
        <v>26239837268</v>
      </c>
      <c r="Q32" s="13">
        <v>89889026</v>
      </c>
      <c r="S32" s="13">
        <v>26149948242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2026-04-22T07:06:25Z</dcterms:created>
  <dcterms:modified xsi:type="dcterms:W3CDTF">2026-04-26T06:25:59Z</dcterms:modified>
</cp:coreProperties>
</file>