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13_ncr:1_{AAF4BBEE-F277-4BA2-86FE-3BC6C5A84F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'1'!$A$1:$AB$53</definedName>
    <definedName name="_xlnm.Print_Area" localSheetId="10">'10'!$A$1:$K$12</definedName>
    <definedName name="_xlnm.Print_Area" localSheetId="11">'11'!$A$1:$N$12</definedName>
    <definedName name="_xlnm.Print_Area" localSheetId="12">'12'!$A$1:$Q$53</definedName>
    <definedName name="_xlnm.Print_Area" localSheetId="13">'13'!$A$1:$Q$50</definedName>
    <definedName name="_xlnm.Print_Area" localSheetId="14">'14'!$A$1:$W$8</definedName>
    <definedName name="_xlnm.Print_Area" localSheetId="15">'15'!$A$1:$S$11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'19'!$A$1:$AM$8</definedName>
    <definedName name="_xlnm.Print_Area" localSheetId="2">'2'!$A$1:$AX$58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'6'!$A$1:$X$77</definedName>
    <definedName name="_xlnm.Print_Area" localSheetId="7">'7'!$A$1:$K$13</definedName>
    <definedName name="_xlnm.Print_Area" localSheetId="8">'8'!$A$1:$T$26</definedName>
    <definedName name="_xlnm.Print_Area" localSheetId="9">'9'!$A$1:$T$7</definedName>
  </definedNames>
  <calcPr calcId="191029"/>
</workbook>
</file>

<file path=xl/calcChain.xml><?xml version="1.0" encoding="utf-8"?>
<calcChain xmlns="http://schemas.openxmlformats.org/spreadsheetml/2006/main">
  <c r="F11" i="13" l="1"/>
</calcChain>
</file>

<file path=xl/sharedStrings.xml><?xml version="1.0" encoding="utf-8"?>
<sst xmlns="http://schemas.openxmlformats.org/spreadsheetml/2006/main" count="627" uniqueCount="232">
  <si>
    <t>صندوق سرمایه گذاری سهامی به آفرید سپینود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</si>
  <si>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</si>
  <si>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</si>
  <si>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</si>
  <si>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</si>
  <si>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</si>
  <si>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</si>
  <si>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</si>
  <si>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</si>
  <si>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</si>
  <si>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</si>
  <si>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</si>
  <si>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</si>
  <si>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</si>
  <si>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</si>
  <si>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</si>
  <si>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</si>
  <si>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</si>
  <si>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</si>
  <si>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</si>
  <si>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 تجارت</t>
  </si>
  <si>
    <t>بانک ملت</t>
  </si>
  <si>
    <t>پاریز شرق</t>
  </si>
  <si>
    <t>پالایش نفت تهران</t>
  </si>
  <si>
    <t>پتروشیمی پردیس</t>
  </si>
  <si>
    <t>دانش بنیان پویا نیرو</t>
  </si>
  <si>
    <t>دشت‌ مرغاب‌</t>
  </si>
  <si>
    <t>رهیاب پیام گستران</t>
  </si>
  <si>
    <t>زرین ذرت شاهرود</t>
  </si>
  <si>
    <t>س. نفت و گاز و پتروشیمی تأمین</t>
  </si>
  <si>
    <t>س.کشت ودام صنایع لبنی تامین</t>
  </si>
  <si>
    <t>سایپا</t>
  </si>
  <si>
    <t>سرمایه‌گذاری‌ رنا(هلدینگ‌</t>
  </si>
  <si>
    <t>سرمایه‌گذاری‌ ملی‌ایران‌</t>
  </si>
  <si>
    <t>شمش طلا GoldBar</t>
  </si>
  <si>
    <t>فولاد کاوه جنوب کیش</t>
  </si>
  <si>
    <t>گروه توسعه مالی مهرآیندگان</t>
  </si>
  <si>
    <t>گسترش سوخت سبززاگرس(سهامی عام)</t>
  </si>
  <si>
    <t>گسترش‌سرمایه‌گذاری‌ایران‌خودرو</t>
  </si>
  <si>
    <t>م .صنایع و معادن احیاء سپاهان</t>
  </si>
  <si>
    <t>ماشین‌ سازی‌ اراک‌</t>
  </si>
  <si>
    <t>معدنی و صنعتی گل گهر</t>
  </si>
  <si>
    <t>ملی‌ صنایع‌ مس‌ ایران‌</t>
  </si>
  <si>
    <t>نساجی بابکان</t>
  </si>
  <si>
    <t>هامون نایزه</t>
  </si>
  <si>
    <t>کشت و صنعت شیفته آرای شرق</t>
  </si>
  <si>
    <t>کولان سل</t>
  </si>
  <si>
    <t>کویر تایر</t>
  </si>
  <si>
    <t>تولید ژلاتین کپسول ایران</t>
  </si>
  <si>
    <t>ذوب گران رنگین فلز</t>
  </si>
  <si>
    <t>کیمیا کالای رازی</t>
  </si>
  <si>
    <t>بورس انرژی ایران</t>
  </si>
  <si>
    <t>سرامیک‌های‌صنعتی‌اردکان‌</t>
  </si>
  <si>
    <t>ح. کویر تایر</t>
  </si>
  <si>
    <t>صنایع دامپروری و لبنی رضوی</t>
  </si>
  <si>
    <t>سرمایه‌گذاری‌غدیر(هلدینگ‌</t>
  </si>
  <si>
    <t>گسترش نفت و گاز پارسیان</t>
  </si>
  <si>
    <t>سایپا دیزل</t>
  </si>
  <si>
    <t>فنرسازی زر گلپایگان</t>
  </si>
  <si>
    <t>توسعه‌معادن‌وفلزات‌</t>
  </si>
  <si>
    <t>گروه پتروشیمی تابان فردا</t>
  </si>
  <si>
    <t>صنعتی معدنی سیمان تجارت مهریز</t>
  </si>
  <si>
    <t>تولید نیروی برق سبز منجیل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</si>
  <si>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</si>
  <si>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</si>
  <si>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</si>
  <si>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</si>
  <si>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</si>
  <si>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</si>
  <si>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</si>
  <si>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</si>
  <si>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</si>
  <si>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</si>
  <si>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</si>
  <si>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</si>
  <si>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</si>
  <si>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</si>
  <si>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</si>
  <si>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</si>
  <si>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</si>
  <si>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</si>
  <si>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</si>
  <si>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</si>
  <si>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</si>
  <si>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</si>
  <si>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</si>
  <si>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</si>
  <si>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</si>
  <si>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</si>
  <si>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</si>
  <si>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</si>
  <si>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</si>
  <si>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</si>
  <si>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</si>
  <si>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</si>
  <si>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</si>
  <si>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</si>
  <si>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</si>
  <si>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</si>
  <si>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</si>
  <si>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</si>
  <si>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</si>
  <si>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</si>
  <si>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</si>
  <si>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</si>
  <si>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</si>
  <si>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</si>
  <si>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0.05%</t>
  </si>
  <si>
    <t>سپرده کوتاه مدت بانک خاورمیانه مهستان</t>
  </si>
  <si>
    <t>0.12%</t>
  </si>
  <si>
    <t>سپرده بلند مدت بانک گردشگری مهستان</t>
  </si>
  <si>
    <t>2.02%</t>
  </si>
  <si>
    <t>سپرده کوتاه مدت بانک سامان سید جمال الدین اسد آبادی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</si>
  <si>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</si>
  <si>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</si>
  <si>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</si>
  <si>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</si>
  <si>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</si>
  <si>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</si>
  <si>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</si>
  <si>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</si>
  <si>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</si>
  <si>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</si>
  <si>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</si>
  <si>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</si>
  <si>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</si>
  <si>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</si>
  <si>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</si>
  <si>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</si>
  <si>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</si>
  <si>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</si>
  <si>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</si>
  <si>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</si>
  <si>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</si>
  <si>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</si>
  <si>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</si>
  <si>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</si>
  <si>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</si>
  <si>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</si>
  <si>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پدیده شیمی قرن</t>
  </si>
  <si>
    <t>گروه دارویی سبحان</t>
  </si>
  <si>
    <t>سرمایه‌ گذاری‌ البرز(هلدینگ‌</t>
  </si>
  <si>
    <t>بهساز کاشانه تهران</t>
  </si>
  <si>
    <t>سیمان‌سپاهان‌</t>
  </si>
  <si>
    <t>ح . معدنی و صنعتی گل گهر</t>
  </si>
  <si>
    <t>حفاری شمال</t>
  </si>
  <si>
    <t>مجتمع کاشی و سنگ پرسپولیس یزد</t>
  </si>
  <si>
    <t>سرمایه‌گذاری صنایع پتروشیمی‌</t>
  </si>
  <si>
    <t>کشتیرانی جمهوری اسلامی ایران</t>
  </si>
  <si>
    <t>شیر و گوشت زاگرس شهرکرد</t>
  </si>
  <si>
    <t>ایران‌ خودرو</t>
  </si>
  <si>
    <t>آلیاژ گستر هامون</t>
  </si>
  <si>
    <t>صنایع پتروشیمی خلیج فارس</t>
  </si>
  <si>
    <t>سرمایه گذاری تامین اجتماعی</t>
  </si>
  <si>
    <t>آلومینای ایران</t>
  </si>
  <si>
    <t>سرمایه گذاری آرمان گستر پاریز</t>
  </si>
  <si>
    <t>ح . سرمایه‌گذاری‌ایران‌خودرو</t>
  </si>
  <si>
    <t>سیمان ساوه</t>
  </si>
  <si>
    <t>توسعه معادن کرومیت کاوندگان</t>
  </si>
  <si>
    <t>سیمان‌هگمتان‌</t>
  </si>
  <si>
    <t>کارخانجات تولیدی نیروترانسفو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</si>
  <si>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</si>
  <si>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</si>
  <si>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</si>
  <si>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</si>
  <si>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</si>
  <si>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</si>
  <si>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</si>
  <si>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</si>
  <si>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خزانه-م4بودجه04-070816</t>
  </si>
  <si>
    <t>مرابحه غدیرایرانیان14081120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</si>
  <si>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</si>
  <si>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</si>
  <si>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</si>
  <si>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</si>
  <si>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</si>
  <si>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</si>
  <si>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</si>
  <si>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</si>
  <si>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</si>
  <si>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</si>
  <si>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</si>
  <si>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</si>
  <si>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</si>
  <si>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</si>
  <si>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</si>
  <si>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1405/04/31</t>
  </si>
  <si>
    <t>1405/02/30</t>
  </si>
  <si>
    <t>1405/04/01</t>
  </si>
  <si>
    <t>1405/06/23</t>
  </si>
  <si>
    <t>1405/05/06</t>
  </si>
  <si>
    <t>1405/04/07</t>
  </si>
  <si>
    <t>1405/04/27</t>
  </si>
  <si>
    <t>1405/04/30</t>
  </si>
  <si>
    <t>1405/04/21</t>
  </si>
  <si>
    <t>1405/06/28</t>
  </si>
  <si>
    <t>1405/04/06</t>
  </si>
  <si>
    <t>1405/04/10</t>
  </si>
  <si>
    <t>1405/06/18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</si>
  <si>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</si>
  <si>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</si>
  <si>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</si>
  <si>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</si>
  <si>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</si>
  <si>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</si>
  <si>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</si>
  <si>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</si>
  <si>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</si>
  <si>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</si>
  <si>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</si>
  <si>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</si>
  <si>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</si>
  <si>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</si>
  <si>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</si>
  <si>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</si>
  <si>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</si>
  <si>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</si>
  <si>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</si>
  <si>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</si>
  <si>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</si>
  <si>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</si>
  <si>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</si>
  <si>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</si>
  <si>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</si>
  <si>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</si>
  <si>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</si>
  <si>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</si>
  <si>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</si>
  <si>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</si>
  <si>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</si>
  <si>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</si>
  <si>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2/19%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</si>
</sst>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left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9" fontId="0" fillId="0" borderId="0" xfId="1" applyFont="1" applyAlignment="1">
      <alignment horizontal="center" vertical="center"/>
    </xf>
    <xf numFmtId="10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0" fontId="3" fillId="0" borderId="1" xfId="0" applyNumberFormat="1" applyFont="1" applyBorder="1" applyAlignment="1">
      <alignment horizontal="center" vertical="top"/>
    </xf>
    <xf numFmtId="10" fontId="3" fillId="0" borderId="0" xfId="0" applyNumberFormat="1" applyFont="1" applyAlignment="1">
      <alignment horizontal="center" vertical="top"/>
    </xf>
    <xf numFmtId="10" fontId="3" fillId="0" borderId="3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9" fontId="0" fillId="0" borderId="0" xfId="1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3" fontId="3" fillId="0" borderId="0" xfId="0" applyNumberFormat="1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3" fillId="0" borderId="0" xfId="2" applyFont="1" applyBorder="1" applyAlignment="1">
      <alignment horizontal="center" vertical="center"/>
    </xf>
    <xf numFmtId="9" fontId="3" fillId="0" borderId="1" xfId="2" applyFont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/>
    </xf>
    <xf numFmtId="3" fontId="3" fillId="0" borderId="2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9" fontId="13" fillId="0" borderId="5" xfId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10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</cellXfs>
  <cellStyles count="3">
    <cellStyle name="Normal" xfId="0" builtinId="0"/>
    <cellStyle name="Percent" xfId="1" builtinId="5"/>
    <cellStyle name="Percent 2" xfId="2" xr:uid="{28B1F038-A4BB-4A00-93E8-727CA1FC44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topLeftCell="A2" workbookViewId="0">
      <selection activeCell="B6" sqref="B6"/>
    </sheetView>
  </sheetViews>
  <sheetFormatPr defaultColWidth="37.33203125" defaultRowHeight="13.2" x14ac:dyDescent="0.25"/>
  <sheetData>
    <row r="1" spans="1:3" ht="29.1" customHeight="1" x14ac:dyDescent="0.25">
      <c r="A1" s="17"/>
      <c r="B1" s="17"/>
      <c r="C1" s="17"/>
    </row>
    <row r="2" spans="1:3" ht="21.75" customHeight="1" x14ac:dyDescent="0.25">
      <c r="A2" s="53" t="s">
        <v>226</v>
      </c>
      <c r="B2" s="53"/>
      <c r="C2" s="53"/>
    </row>
    <row r="3" spans="1:3" ht="21.75" customHeight="1" x14ac:dyDescent="0.25">
      <c r="A3" s="53"/>
      <c r="B3" s="53"/>
      <c r="C3" s="53"/>
    </row>
    <row r="4" spans="1:3" ht="7.35" customHeight="1" x14ac:dyDescent="0.25">
      <c r="A4" s="53" t="s">
        <v>227</v>
      </c>
      <c r="B4" s="53"/>
      <c r="C4" s="53"/>
    </row>
    <row r="5" spans="1:3" ht="123.6" customHeight="1" x14ac:dyDescent="0.25">
      <c r="A5" s="53"/>
      <c r="B5" s="53"/>
      <c r="C5" s="53"/>
    </row>
    <row r="6" spans="1:3" ht="123.6" customHeight="1" x14ac:dyDescent="0.25">
      <c r="A6" s="18"/>
      <c r="B6" s="18"/>
      <c r="C6" s="18"/>
    </row>
    <row r="7" spans="1:3" ht="46.8" x14ac:dyDescent="0.25">
      <c r="A7" s="51" t="s">
        <v>228</v>
      </c>
      <c r="B7" s="51"/>
      <c r="C7" s="51"/>
    </row>
    <row r="8" spans="1:3" ht="44.4" x14ac:dyDescent="0.7">
      <c r="A8" s="19"/>
      <c r="B8" s="19"/>
      <c r="C8" s="19"/>
    </row>
    <row r="9" spans="1:3" ht="44.4" x14ac:dyDescent="0.7">
      <c r="A9" s="19"/>
      <c r="B9" s="19"/>
      <c r="C9" s="19"/>
    </row>
    <row r="10" spans="1:3" ht="46.8" x14ac:dyDescent="0.25">
      <c r="A10" s="51" t="s">
        <v>2</v>
      </c>
      <c r="B10" s="51"/>
      <c r="C10" s="51"/>
    </row>
    <row r="11" spans="1:3" ht="44.4" x14ac:dyDescent="0.7">
      <c r="A11" s="19"/>
      <c r="B11" s="19"/>
      <c r="C11" s="19"/>
    </row>
    <row r="12" spans="1:3" ht="27" x14ac:dyDescent="0.25">
      <c r="A12" s="52" t="s">
        <v>229</v>
      </c>
      <c r="B12" s="52"/>
      <c r="C12" s="52"/>
    </row>
    <row r="13" spans="1:3" ht="27" x14ac:dyDescent="0.25">
      <c r="A13" s="52" t="s">
        <v>230</v>
      </c>
      <c r="B13" s="52"/>
      <c r="C13" s="52"/>
    </row>
    <row r="14" spans="1:3" ht="27" x14ac:dyDescent="0.25">
      <c r="A14" s="20"/>
      <c r="B14" s="20"/>
      <c r="C14" s="20"/>
    </row>
    <row r="15" spans="1:3" ht="27" x14ac:dyDescent="0.25">
      <c r="A15" s="20"/>
      <c r="B15" s="20"/>
      <c r="C15" s="20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4"/>
  <sheetViews>
    <sheetView rightToLeft="1" topLeftCell="A25" workbookViewId="0">
      <selection activeCell="H43" sqref="H43"/>
    </sheetView>
  </sheetViews>
  <sheetFormatPr defaultRowHeight="13.2" x14ac:dyDescent="0.25"/>
  <cols>
    <col min="1" max="1" width="6" customWidth="1"/>
    <col min="2" max="2" width="2.5546875" customWidth="1"/>
    <col min="3" max="3" width="15" customWidth="1"/>
    <col min="4" max="4" width="1.33203125" customWidth="1"/>
    <col min="5" max="5" width="2" bestFit="1" customWidth="1"/>
    <col min="6" max="6" width="10.88671875" bestFit="1" customWidth="1"/>
    <col min="7" max="7" width="1.33203125" customWidth="1"/>
    <col min="8" max="8" width="15.88671875" bestFit="1" customWidth="1"/>
    <col min="9" max="9" width="1.33203125" customWidth="1"/>
    <col min="10" max="10" width="16" bestFit="1" customWidth="1"/>
    <col min="11" max="11" width="1.33203125" customWidth="1"/>
    <col min="12" max="12" width="11" bestFit="1" customWidth="1"/>
    <col min="13" max="13" width="1.33203125" customWidth="1"/>
    <col min="14" max="14" width="15.88671875" bestFit="1" customWidth="1"/>
    <col min="15" max="15" width="1.33203125" customWidth="1"/>
    <col min="16" max="16" width="11.88671875" bestFit="1" customWidth="1"/>
    <col min="17" max="17" width="1.33203125" customWidth="1"/>
    <col min="18" max="18" width="16" bestFit="1" customWidth="1"/>
    <col min="19" max="19" width="1.33203125" customWidth="1"/>
    <col min="20" max="20" width="12.109375" bestFit="1" customWidth="1"/>
    <col min="21" max="21" width="1.33203125" customWidth="1"/>
    <col min="22" max="22" width="16.109375" bestFit="1" customWidth="1"/>
    <col min="23" max="23" width="1.33203125" customWidth="1"/>
    <col min="24" max="24" width="15.88671875" bestFit="1" customWidth="1"/>
    <col min="25" max="25" width="1.33203125" customWidth="1"/>
    <col min="26" max="26" width="16" bestFit="1" customWidth="1"/>
    <col min="27" max="27" width="1.33203125" customWidth="1"/>
    <col min="28" max="28" width="18.44140625" customWidth="1"/>
  </cols>
  <sheetData>
    <row r="1" spans="1:28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ht="25.2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8" ht="21.6" x14ac:dyDescent="0.25">
      <c r="A4" s="21" t="s">
        <v>3</v>
      </c>
      <c r="B4" s="58" t="s">
        <v>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</row>
    <row r="5" spans="1:28" ht="21.6" x14ac:dyDescent="0.25">
      <c r="A5" s="58" t="s">
        <v>5</v>
      </c>
      <c r="B5" s="58"/>
      <c r="C5" s="58" t="s">
        <v>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</row>
    <row r="6" spans="1:28" ht="20.399999999999999" x14ac:dyDescent="0.25">
      <c r="F6" s="54" t="s">
        <v>7</v>
      </c>
      <c r="G6" s="54"/>
      <c r="H6" s="54"/>
      <c r="I6" s="54"/>
      <c r="J6" s="54"/>
      <c r="L6" s="54" t="s">
        <v>8</v>
      </c>
      <c r="M6" s="54"/>
      <c r="N6" s="54"/>
      <c r="O6" s="54"/>
      <c r="P6" s="54"/>
      <c r="Q6" s="54"/>
      <c r="R6" s="54"/>
      <c r="T6" s="54" t="s">
        <v>9</v>
      </c>
      <c r="U6" s="54"/>
      <c r="V6" s="54"/>
      <c r="W6" s="54"/>
      <c r="X6" s="54"/>
      <c r="Y6" s="54"/>
      <c r="Z6" s="54"/>
      <c r="AA6" s="54"/>
      <c r="AB6" s="54"/>
    </row>
    <row r="7" spans="1:28" ht="20.399999999999999" x14ac:dyDescent="0.25">
      <c r="F7" s="1"/>
      <c r="G7" s="1"/>
      <c r="H7" s="1"/>
      <c r="I7" s="1"/>
      <c r="J7" s="1"/>
      <c r="L7" s="59" t="s">
        <v>10</v>
      </c>
      <c r="M7" s="59"/>
      <c r="N7" s="59"/>
      <c r="O7" s="1"/>
      <c r="P7" s="59" t="s">
        <v>11</v>
      </c>
      <c r="Q7" s="59"/>
      <c r="R7" s="59"/>
      <c r="T7" s="1"/>
      <c r="U7" s="1"/>
      <c r="V7" s="1"/>
      <c r="W7" s="1"/>
      <c r="X7" s="1"/>
      <c r="Y7" s="1"/>
      <c r="Z7" s="1"/>
      <c r="AA7" s="1"/>
      <c r="AB7" s="1"/>
    </row>
    <row r="8" spans="1:28" ht="20.399999999999999" x14ac:dyDescent="0.25">
      <c r="A8" s="54" t="s">
        <v>12</v>
      </c>
      <c r="B8" s="54"/>
      <c r="C8" s="54"/>
      <c r="E8" s="54" t="s">
        <v>13</v>
      </c>
      <c r="F8" s="54"/>
      <c r="H8" s="22" t="s">
        <v>14</v>
      </c>
      <c r="J8" s="22" t="s">
        <v>15</v>
      </c>
      <c r="L8" s="2" t="s">
        <v>13</v>
      </c>
      <c r="M8" s="1"/>
      <c r="N8" s="2" t="s">
        <v>14</v>
      </c>
      <c r="P8" s="2" t="s">
        <v>13</v>
      </c>
      <c r="Q8" s="1"/>
      <c r="R8" s="2" t="s">
        <v>16</v>
      </c>
      <c r="T8" s="22" t="s">
        <v>13</v>
      </c>
      <c r="V8" s="22" t="s">
        <v>17</v>
      </c>
      <c r="X8" s="22" t="s">
        <v>14</v>
      </c>
      <c r="Z8" s="22" t="s">
        <v>15</v>
      </c>
      <c r="AB8" s="22" t="s">
        <v>18</v>
      </c>
    </row>
    <row r="9" spans="1:28" ht="18.600000000000001" x14ac:dyDescent="0.25">
      <c r="A9" s="60" t="s">
        <v>19</v>
      </c>
      <c r="B9" s="60"/>
      <c r="C9" s="60"/>
      <c r="E9" s="61">
        <v>9066100</v>
      </c>
      <c r="F9" s="61"/>
      <c r="H9" s="4">
        <v>30665621077</v>
      </c>
      <c r="J9" s="4">
        <v>37513399425.989998</v>
      </c>
      <c r="L9" s="4">
        <v>0</v>
      </c>
      <c r="N9" s="4">
        <v>0</v>
      </c>
      <c r="P9" s="4">
        <v>0</v>
      </c>
      <c r="R9" s="4">
        <v>0</v>
      </c>
      <c r="T9" s="4">
        <v>9066100</v>
      </c>
      <c r="V9" s="4">
        <v>4700</v>
      </c>
      <c r="X9" s="4">
        <v>30665621077</v>
      </c>
      <c r="Z9" s="4">
        <v>42281289520.900002</v>
      </c>
      <c r="AB9" s="5">
        <v>6.21</v>
      </c>
    </row>
    <row r="10" spans="1:28" ht="18.600000000000001" x14ac:dyDescent="0.25">
      <c r="A10" s="62" t="s">
        <v>20</v>
      </c>
      <c r="B10" s="62"/>
      <c r="C10" s="62"/>
      <c r="E10" s="56">
        <v>27600000</v>
      </c>
      <c r="F10" s="56"/>
      <c r="H10" s="7">
        <v>17140741493</v>
      </c>
      <c r="J10" s="7">
        <v>23278654200</v>
      </c>
      <c r="L10" s="7">
        <v>0</v>
      </c>
      <c r="N10" s="7">
        <v>0</v>
      </c>
      <c r="P10" s="7">
        <v>-7600000</v>
      </c>
      <c r="R10" s="7">
        <v>7277109835</v>
      </c>
      <c r="T10" s="7">
        <v>20000000</v>
      </c>
      <c r="V10" s="7">
        <v>866</v>
      </c>
      <c r="X10" s="7">
        <v>12420827167</v>
      </c>
      <c r="Z10" s="7">
        <v>17186116400</v>
      </c>
      <c r="AB10" s="8">
        <v>2.52</v>
      </c>
    </row>
    <row r="11" spans="1:28" ht="18.600000000000001" x14ac:dyDescent="0.25">
      <c r="A11" s="62" t="s">
        <v>21</v>
      </c>
      <c r="B11" s="62"/>
      <c r="C11" s="62"/>
      <c r="E11" s="56">
        <v>25938802</v>
      </c>
      <c r="F11" s="56"/>
      <c r="H11" s="7">
        <v>18014143663</v>
      </c>
      <c r="J11" s="7">
        <v>35235725937.879303</v>
      </c>
      <c r="L11" s="7">
        <v>0</v>
      </c>
      <c r="N11" s="7">
        <v>0</v>
      </c>
      <c r="P11" s="7">
        <v>-6938802</v>
      </c>
      <c r="R11" s="7">
        <v>10148733347</v>
      </c>
      <c r="T11" s="7">
        <v>19000000</v>
      </c>
      <c r="V11" s="7">
        <v>1439</v>
      </c>
      <c r="X11" s="7">
        <v>13195240458</v>
      </c>
      <c r="Z11" s="7">
        <v>27129654070</v>
      </c>
      <c r="AB11" s="8">
        <v>3.98</v>
      </c>
    </row>
    <row r="12" spans="1:28" ht="18.600000000000001" x14ac:dyDescent="0.25">
      <c r="A12" s="62" t="s">
        <v>22</v>
      </c>
      <c r="B12" s="62"/>
      <c r="C12" s="62"/>
      <c r="E12" s="56">
        <v>1075000</v>
      </c>
      <c r="F12" s="56"/>
      <c r="H12" s="7">
        <v>44967272849</v>
      </c>
      <c r="J12" s="7">
        <v>53035839230</v>
      </c>
      <c r="L12" s="7">
        <v>0</v>
      </c>
      <c r="N12" s="7">
        <v>0</v>
      </c>
      <c r="P12" s="7">
        <v>-700000</v>
      </c>
      <c r="R12" s="7">
        <v>33793097559</v>
      </c>
      <c r="T12" s="7">
        <v>375000</v>
      </c>
      <c r="V12" s="7">
        <v>36950</v>
      </c>
      <c r="X12" s="7">
        <v>15686257975</v>
      </c>
      <c r="Z12" s="7">
        <v>13749141187.5</v>
      </c>
      <c r="AB12" s="8">
        <v>2.02</v>
      </c>
    </row>
    <row r="13" spans="1:28" ht="18.600000000000001" x14ac:dyDescent="0.25">
      <c r="A13" s="62" t="s">
        <v>23</v>
      </c>
      <c r="B13" s="62"/>
      <c r="C13" s="62"/>
      <c r="E13" s="56">
        <v>1</v>
      </c>
      <c r="F13" s="56"/>
      <c r="H13" s="7">
        <v>2150</v>
      </c>
      <c r="J13" s="7">
        <v>5427.7169000000004</v>
      </c>
      <c r="L13" s="7">
        <v>0</v>
      </c>
      <c r="N13" s="7">
        <v>0</v>
      </c>
      <c r="P13" s="7">
        <v>0</v>
      </c>
      <c r="R13" s="7">
        <v>0</v>
      </c>
      <c r="T13" s="7">
        <v>1</v>
      </c>
      <c r="V13" s="7">
        <v>6370</v>
      </c>
      <c r="X13" s="7">
        <v>2150</v>
      </c>
      <c r="Z13" s="7">
        <v>6320.7599</v>
      </c>
      <c r="AB13" s="8">
        <v>0</v>
      </c>
    </row>
    <row r="14" spans="1:28" ht="18.600000000000001" x14ac:dyDescent="0.25">
      <c r="A14" s="62" t="s">
        <v>24</v>
      </c>
      <c r="B14" s="62"/>
      <c r="C14" s="62"/>
      <c r="E14" s="56">
        <v>2000000</v>
      </c>
      <c r="F14" s="56"/>
      <c r="H14" s="7">
        <v>22656437301</v>
      </c>
      <c r="J14" s="7">
        <v>20817824600</v>
      </c>
      <c r="L14" s="7">
        <v>900000</v>
      </c>
      <c r="N14" s="7">
        <v>10008591963</v>
      </c>
      <c r="P14" s="7">
        <v>0</v>
      </c>
      <c r="R14" s="7">
        <v>0</v>
      </c>
      <c r="T14" s="7">
        <v>2900000</v>
      </c>
      <c r="V14" s="7">
        <v>13430</v>
      </c>
      <c r="X14" s="7">
        <v>32665029264</v>
      </c>
      <c r="Z14" s="7">
        <v>38645939690</v>
      </c>
      <c r="AB14" s="8">
        <v>5.67</v>
      </c>
    </row>
    <row r="15" spans="1:28" ht="18.600000000000001" x14ac:dyDescent="0.25">
      <c r="A15" s="62" t="s">
        <v>25</v>
      </c>
      <c r="B15" s="62"/>
      <c r="C15" s="62"/>
      <c r="E15" s="56">
        <v>2114476</v>
      </c>
      <c r="F15" s="56"/>
      <c r="H15" s="7">
        <v>11463595989</v>
      </c>
      <c r="J15" s="7">
        <v>11413833186.8288</v>
      </c>
      <c r="L15" s="7">
        <v>600000</v>
      </c>
      <c r="N15" s="7">
        <v>3321209595</v>
      </c>
      <c r="P15" s="7">
        <v>0</v>
      </c>
      <c r="R15" s="7">
        <v>0</v>
      </c>
      <c r="T15" s="7">
        <v>2714476</v>
      </c>
      <c r="V15" s="7">
        <v>5800</v>
      </c>
      <c r="X15" s="7">
        <v>14784805584</v>
      </c>
      <c r="Z15" s="7">
        <v>15622259983.016001</v>
      </c>
      <c r="AB15" s="8">
        <v>2.29</v>
      </c>
    </row>
    <row r="16" spans="1:28" ht="18.600000000000001" x14ac:dyDescent="0.25">
      <c r="A16" s="62" t="s">
        <v>26</v>
      </c>
      <c r="B16" s="62"/>
      <c r="C16" s="62"/>
      <c r="E16" s="56">
        <v>5200000</v>
      </c>
      <c r="F16" s="56"/>
      <c r="H16" s="7">
        <v>15331935610</v>
      </c>
      <c r="J16" s="7">
        <v>19297666960</v>
      </c>
      <c r="L16" s="7">
        <v>0</v>
      </c>
      <c r="N16" s="7">
        <v>0</v>
      </c>
      <c r="P16" s="7">
        <v>-3000000</v>
      </c>
      <c r="R16" s="7">
        <v>11160839664</v>
      </c>
      <c r="T16" s="7">
        <v>2200000</v>
      </c>
      <c r="V16" s="7">
        <v>3730</v>
      </c>
      <c r="X16" s="7">
        <v>6486588142</v>
      </c>
      <c r="Z16" s="7">
        <v>8142567620</v>
      </c>
      <c r="AB16" s="8">
        <v>1.19</v>
      </c>
    </row>
    <row r="17" spans="1:28" ht="18.600000000000001" x14ac:dyDescent="0.25">
      <c r="A17" s="62" t="s">
        <v>27</v>
      </c>
      <c r="B17" s="62"/>
      <c r="C17" s="62"/>
      <c r="E17" s="56">
        <v>585000</v>
      </c>
      <c r="F17" s="56"/>
      <c r="H17" s="7">
        <v>4311118539</v>
      </c>
      <c r="J17" s="7">
        <v>3591417076.6500001</v>
      </c>
      <c r="L17" s="7">
        <v>0</v>
      </c>
      <c r="N17" s="7">
        <v>0</v>
      </c>
      <c r="P17" s="7">
        <v>0</v>
      </c>
      <c r="R17" s="7">
        <v>0</v>
      </c>
      <c r="T17" s="7">
        <v>585000</v>
      </c>
      <c r="V17" s="7">
        <v>6187</v>
      </c>
      <c r="X17" s="7">
        <v>4311118539</v>
      </c>
      <c r="Z17" s="7">
        <v>3591417076.6500001</v>
      </c>
      <c r="AB17" s="8">
        <v>0.53</v>
      </c>
    </row>
    <row r="18" spans="1:28" ht="18.600000000000001" x14ac:dyDescent="0.25">
      <c r="A18" s="62" t="s">
        <v>28</v>
      </c>
      <c r="B18" s="62"/>
      <c r="C18" s="62"/>
      <c r="E18" s="56">
        <v>870000</v>
      </c>
      <c r="F18" s="56"/>
      <c r="H18" s="7">
        <v>15859291387</v>
      </c>
      <c r="J18" s="7">
        <v>22790457360</v>
      </c>
      <c r="L18" s="7">
        <v>2030000</v>
      </c>
      <c r="N18" s="7">
        <v>0</v>
      </c>
      <c r="P18" s="7">
        <v>0</v>
      </c>
      <c r="R18" s="7">
        <v>0</v>
      </c>
      <c r="T18" s="7">
        <v>2900000</v>
      </c>
      <c r="V18" s="7">
        <v>9630</v>
      </c>
      <c r="X18" s="7">
        <v>15859291387</v>
      </c>
      <c r="Z18" s="7">
        <v>27711124290</v>
      </c>
      <c r="AB18" s="8">
        <v>4.07</v>
      </c>
    </row>
    <row r="19" spans="1:28" ht="18.600000000000001" x14ac:dyDescent="0.25">
      <c r="A19" s="62" t="s">
        <v>29</v>
      </c>
      <c r="B19" s="62"/>
      <c r="C19" s="62"/>
      <c r="E19" s="56">
        <v>783817</v>
      </c>
      <c r="F19" s="56"/>
      <c r="H19" s="7">
        <v>21832443298</v>
      </c>
      <c r="J19" s="7">
        <v>29430366299.285599</v>
      </c>
      <c r="L19" s="7">
        <v>0</v>
      </c>
      <c r="N19" s="7">
        <v>0</v>
      </c>
      <c r="P19" s="7">
        <v>0</v>
      </c>
      <c r="R19" s="7">
        <v>0</v>
      </c>
      <c r="T19" s="7">
        <v>783817</v>
      </c>
      <c r="V19" s="7">
        <v>46550</v>
      </c>
      <c r="X19" s="7">
        <v>21832443298</v>
      </c>
      <c r="Z19" s="7">
        <v>36204639303.164497</v>
      </c>
      <c r="AB19" s="8">
        <v>5.31</v>
      </c>
    </row>
    <row r="20" spans="1:28" ht="18.600000000000001" x14ac:dyDescent="0.25">
      <c r="A20" s="62" t="s">
        <v>30</v>
      </c>
      <c r="B20" s="62"/>
      <c r="C20" s="62"/>
      <c r="E20" s="56">
        <v>2000000</v>
      </c>
      <c r="F20" s="56"/>
      <c r="H20" s="7">
        <v>14600040957</v>
      </c>
      <c r="J20" s="7">
        <v>15181731000</v>
      </c>
      <c r="L20" s="7">
        <v>600000</v>
      </c>
      <c r="N20" s="7">
        <v>4580629312</v>
      </c>
      <c r="P20" s="7">
        <v>0</v>
      </c>
      <c r="R20" s="7">
        <v>0</v>
      </c>
      <c r="T20" s="7">
        <v>2600000</v>
      </c>
      <c r="V20" s="7">
        <v>7520</v>
      </c>
      <c r="X20" s="7">
        <v>19180670269</v>
      </c>
      <c r="Z20" s="7">
        <v>19400863040</v>
      </c>
      <c r="AB20" s="8">
        <v>2.85</v>
      </c>
    </row>
    <row r="21" spans="1:28" ht="18.600000000000001" x14ac:dyDescent="0.25">
      <c r="A21" s="62" t="s">
        <v>31</v>
      </c>
      <c r="B21" s="62"/>
      <c r="C21" s="62"/>
      <c r="E21" s="56">
        <v>41000000</v>
      </c>
      <c r="F21" s="56"/>
      <c r="H21" s="7">
        <v>23359034816</v>
      </c>
      <c r="J21" s="7">
        <v>26199897080</v>
      </c>
      <c r="L21" s="7">
        <v>9000000</v>
      </c>
      <c r="N21" s="7">
        <v>6021899683</v>
      </c>
      <c r="P21" s="7">
        <v>0</v>
      </c>
      <c r="R21" s="7">
        <v>0</v>
      </c>
      <c r="T21" s="7">
        <v>50000000</v>
      </c>
      <c r="V21" s="7">
        <v>695</v>
      </c>
      <c r="X21" s="7">
        <v>29380934499</v>
      </c>
      <c r="Z21" s="7">
        <v>34481382500</v>
      </c>
      <c r="AB21" s="8">
        <v>5.0599999999999996</v>
      </c>
    </row>
    <row r="22" spans="1:28" ht="18.600000000000001" x14ac:dyDescent="0.25">
      <c r="A22" s="62" t="s">
        <v>32</v>
      </c>
      <c r="B22" s="62"/>
      <c r="C22" s="62"/>
      <c r="E22" s="56">
        <v>2399753</v>
      </c>
      <c r="F22" s="56"/>
      <c r="H22" s="7">
        <v>13113495315</v>
      </c>
      <c r="J22" s="7">
        <v>15858811376.004601</v>
      </c>
      <c r="L22" s="7">
        <v>700247</v>
      </c>
      <c r="N22" s="7">
        <v>5457171448</v>
      </c>
      <c r="P22" s="7">
        <v>0</v>
      </c>
      <c r="R22" s="7">
        <v>0</v>
      </c>
      <c r="T22" s="7">
        <v>3100000</v>
      </c>
      <c r="V22" s="7">
        <v>7580</v>
      </c>
      <c r="X22" s="7">
        <v>18570666763</v>
      </c>
      <c r="Z22" s="7">
        <v>23316360460</v>
      </c>
      <c r="AB22" s="8">
        <v>3.42</v>
      </c>
    </row>
    <row r="23" spans="1:28" ht="18.600000000000001" x14ac:dyDescent="0.25">
      <c r="A23" s="62" t="s">
        <v>33</v>
      </c>
      <c r="B23" s="62"/>
      <c r="C23" s="62"/>
      <c r="E23" s="56">
        <v>3484667</v>
      </c>
      <c r="F23" s="56"/>
      <c r="H23" s="7">
        <v>18927259530</v>
      </c>
      <c r="J23" s="7">
        <v>22890176069.4758</v>
      </c>
      <c r="L23" s="7">
        <v>0</v>
      </c>
      <c r="N23" s="7">
        <v>0</v>
      </c>
      <c r="P23" s="7">
        <v>-3484667</v>
      </c>
      <c r="R23" s="7">
        <v>22623703735</v>
      </c>
      <c r="T23" s="7">
        <v>0</v>
      </c>
      <c r="V23" s="7">
        <v>0</v>
      </c>
      <c r="X23" s="7">
        <v>0</v>
      </c>
      <c r="Z23" s="7">
        <v>0</v>
      </c>
      <c r="AB23" s="8">
        <v>0</v>
      </c>
    </row>
    <row r="24" spans="1:28" ht="18.600000000000001" x14ac:dyDescent="0.25">
      <c r="A24" s="62" t="s">
        <v>34</v>
      </c>
      <c r="B24" s="62"/>
      <c r="C24" s="62"/>
      <c r="E24" s="56">
        <v>3167</v>
      </c>
      <c r="F24" s="56"/>
      <c r="H24" s="7">
        <v>24994678042</v>
      </c>
      <c r="J24" s="7">
        <v>88463177600</v>
      </c>
      <c r="L24" s="7">
        <v>0</v>
      </c>
      <c r="N24" s="7">
        <v>0</v>
      </c>
      <c r="P24" s="7">
        <v>-2059</v>
      </c>
      <c r="R24" s="7">
        <v>60215805770.004601</v>
      </c>
      <c r="T24" s="7">
        <v>1108</v>
      </c>
      <c r="V24" s="7">
        <v>31770000</v>
      </c>
      <c r="X24" s="7">
        <v>8744585813</v>
      </c>
      <c r="Z24" s="7">
        <v>35116677216</v>
      </c>
      <c r="AB24" s="8">
        <v>5.15</v>
      </c>
    </row>
    <row r="25" spans="1:28" ht="18.600000000000001" x14ac:dyDescent="0.25">
      <c r="A25" s="62" t="s">
        <v>35</v>
      </c>
      <c r="B25" s="62"/>
      <c r="C25" s="62"/>
      <c r="E25" s="56">
        <v>900000</v>
      </c>
      <c r="F25" s="56"/>
      <c r="H25" s="7">
        <v>4584873944</v>
      </c>
      <c r="J25" s="7">
        <v>4786710480</v>
      </c>
      <c r="L25" s="7">
        <v>5100000</v>
      </c>
      <c r="N25" s="7">
        <v>29198002424</v>
      </c>
      <c r="P25" s="7">
        <v>-3000000</v>
      </c>
      <c r="R25" s="7">
        <v>21516490479</v>
      </c>
      <c r="T25" s="7">
        <v>3000000</v>
      </c>
      <c r="V25" s="7">
        <v>7120</v>
      </c>
      <c r="X25" s="7">
        <v>16891438187</v>
      </c>
      <c r="Z25" s="7">
        <v>21194887200</v>
      </c>
      <c r="AB25" s="8">
        <v>3.11</v>
      </c>
    </row>
    <row r="26" spans="1:28" ht="18.600000000000001" x14ac:dyDescent="0.25">
      <c r="A26" s="62" t="s">
        <v>36</v>
      </c>
      <c r="B26" s="62"/>
      <c r="C26" s="62"/>
      <c r="E26" s="56">
        <v>3370562</v>
      </c>
      <c r="F26" s="56"/>
      <c r="H26" s="7">
        <v>21410240411</v>
      </c>
      <c r="J26" s="7">
        <v>26889840748.149601</v>
      </c>
      <c r="L26" s="7">
        <v>2629438</v>
      </c>
      <c r="N26" s="7">
        <v>5440209741</v>
      </c>
      <c r="P26" s="7">
        <v>0</v>
      </c>
      <c r="R26" s="7">
        <v>0</v>
      </c>
      <c r="T26" s="7">
        <v>6000000</v>
      </c>
      <c r="V26" s="7">
        <v>5650</v>
      </c>
      <c r="X26" s="7">
        <v>26850450152</v>
      </c>
      <c r="Z26" s="7">
        <v>33637953000</v>
      </c>
      <c r="AB26" s="8">
        <v>4.9400000000000004</v>
      </c>
    </row>
    <row r="27" spans="1:28" ht="18.600000000000001" x14ac:dyDescent="0.25">
      <c r="A27" s="62" t="s">
        <v>37</v>
      </c>
      <c r="B27" s="62"/>
      <c r="C27" s="62"/>
      <c r="E27" s="56">
        <v>10934641</v>
      </c>
      <c r="F27" s="56"/>
      <c r="H27" s="7">
        <v>13825314943</v>
      </c>
      <c r="J27" s="7">
        <v>14452354811.7932</v>
      </c>
      <c r="L27" s="7">
        <v>0</v>
      </c>
      <c r="N27" s="7">
        <v>0</v>
      </c>
      <c r="P27" s="7">
        <v>0</v>
      </c>
      <c r="R27" s="7">
        <v>0</v>
      </c>
      <c r="T27" s="7">
        <v>10934641</v>
      </c>
      <c r="V27" s="7">
        <v>1920</v>
      </c>
      <c r="X27" s="7">
        <v>13825314943</v>
      </c>
      <c r="Z27" s="7">
        <v>20832223152.134399</v>
      </c>
      <c r="AB27" s="8">
        <v>3.06</v>
      </c>
    </row>
    <row r="28" spans="1:28" ht="18.600000000000001" x14ac:dyDescent="0.25">
      <c r="A28" s="62" t="s">
        <v>38</v>
      </c>
      <c r="B28" s="62"/>
      <c r="C28" s="62"/>
      <c r="E28" s="56">
        <v>1000000</v>
      </c>
      <c r="F28" s="56"/>
      <c r="H28" s="7">
        <v>2894754605</v>
      </c>
      <c r="J28" s="7">
        <v>3651553600</v>
      </c>
      <c r="L28" s="7">
        <v>4994336</v>
      </c>
      <c r="N28" s="7">
        <v>20829837527</v>
      </c>
      <c r="P28" s="7">
        <v>0</v>
      </c>
      <c r="R28" s="7">
        <v>0</v>
      </c>
      <c r="T28" s="7">
        <v>5994336</v>
      </c>
      <c r="V28" s="7">
        <v>3850</v>
      </c>
      <c r="X28" s="7">
        <v>23724592132</v>
      </c>
      <c r="Z28" s="7">
        <v>22899799163.472</v>
      </c>
      <c r="AB28" s="8">
        <v>3.36</v>
      </c>
    </row>
    <row r="29" spans="1:28" ht="18.600000000000001" x14ac:dyDescent="0.25">
      <c r="A29" s="62" t="s">
        <v>39</v>
      </c>
      <c r="B29" s="62"/>
      <c r="C29" s="62"/>
      <c r="E29" s="56">
        <v>950001</v>
      </c>
      <c r="F29" s="56"/>
      <c r="H29" s="7">
        <v>6802016210</v>
      </c>
      <c r="J29" s="7">
        <v>14271834432.9678</v>
      </c>
      <c r="L29" s="7">
        <v>0</v>
      </c>
      <c r="N29" s="7">
        <v>0</v>
      </c>
      <c r="P29" s="7">
        <v>0</v>
      </c>
      <c r="R29" s="7">
        <v>0</v>
      </c>
      <c r="T29" s="7">
        <v>950001</v>
      </c>
      <c r="V29" s="7">
        <v>18820</v>
      </c>
      <c r="X29" s="7">
        <v>6802016210</v>
      </c>
      <c r="Z29" s="7">
        <v>17740814004.5214</v>
      </c>
      <c r="AB29" s="8">
        <v>2.6</v>
      </c>
    </row>
    <row r="30" spans="1:28" ht="18.600000000000001" x14ac:dyDescent="0.25">
      <c r="A30" s="62" t="s">
        <v>40</v>
      </c>
      <c r="B30" s="62"/>
      <c r="C30" s="62"/>
      <c r="E30" s="56">
        <v>429159</v>
      </c>
      <c r="F30" s="56"/>
      <c r="H30" s="7">
        <v>642779377</v>
      </c>
      <c r="J30" s="7">
        <v>1264749554.7621</v>
      </c>
      <c r="L30" s="7">
        <v>0</v>
      </c>
      <c r="N30" s="7">
        <v>0</v>
      </c>
      <c r="P30" s="7">
        <v>0</v>
      </c>
      <c r="R30" s="7">
        <v>0</v>
      </c>
      <c r="T30" s="7">
        <v>429159</v>
      </c>
      <c r="V30" s="7">
        <v>2990</v>
      </c>
      <c r="X30" s="7">
        <v>642779377</v>
      </c>
      <c r="Z30" s="7">
        <v>1273266386.7807</v>
      </c>
      <c r="AB30" s="8">
        <v>0.19</v>
      </c>
    </row>
    <row r="31" spans="1:28" ht="18.600000000000001" x14ac:dyDescent="0.25">
      <c r="A31" s="62" t="s">
        <v>41</v>
      </c>
      <c r="B31" s="62"/>
      <c r="C31" s="62"/>
      <c r="E31" s="56">
        <v>1</v>
      </c>
      <c r="F31" s="56"/>
      <c r="H31" s="7">
        <v>1836</v>
      </c>
      <c r="J31" s="7">
        <v>2766.4487600000002</v>
      </c>
      <c r="L31" s="7">
        <v>0</v>
      </c>
      <c r="N31" s="7">
        <v>0</v>
      </c>
      <c r="P31" s="7">
        <v>0</v>
      </c>
      <c r="R31" s="7">
        <v>0</v>
      </c>
      <c r="T31" s="7">
        <v>1</v>
      </c>
      <c r="V31" s="7">
        <v>2760</v>
      </c>
      <c r="X31" s="7">
        <v>1836</v>
      </c>
      <c r="Z31" s="7">
        <v>2738.6651999999999</v>
      </c>
      <c r="AB31" s="8">
        <v>0</v>
      </c>
    </row>
    <row r="32" spans="1:28" ht="18.600000000000001" x14ac:dyDescent="0.25">
      <c r="A32" s="62" t="s">
        <v>42</v>
      </c>
      <c r="B32" s="62"/>
      <c r="C32" s="62"/>
      <c r="E32" s="56">
        <v>1645714</v>
      </c>
      <c r="F32" s="56"/>
      <c r="H32" s="7">
        <v>26399450879</v>
      </c>
      <c r="J32" s="7">
        <v>31435108142.514999</v>
      </c>
      <c r="L32" s="7">
        <v>0</v>
      </c>
      <c r="N32" s="7">
        <v>0</v>
      </c>
      <c r="P32" s="7">
        <v>-1200000</v>
      </c>
      <c r="R32" s="7">
        <v>22377701583</v>
      </c>
      <c r="T32" s="7">
        <v>445714</v>
      </c>
      <c r="V32" s="7">
        <v>24160</v>
      </c>
      <c r="X32" s="7">
        <v>7149847932</v>
      </c>
      <c r="Z32" s="7">
        <v>10685210119.6448</v>
      </c>
      <c r="AB32" s="8">
        <v>1.57</v>
      </c>
    </row>
    <row r="33" spans="1:28" ht="18.600000000000001" x14ac:dyDescent="0.25">
      <c r="A33" s="62" t="s">
        <v>43</v>
      </c>
      <c r="B33" s="62"/>
      <c r="C33" s="62"/>
      <c r="E33" s="56">
        <v>1</v>
      </c>
      <c r="F33" s="56"/>
      <c r="H33" s="7">
        <v>6185</v>
      </c>
      <c r="J33" s="7">
        <v>7531.3293000000003</v>
      </c>
      <c r="L33" s="7">
        <v>0</v>
      </c>
      <c r="N33" s="7">
        <v>0</v>
      </c>
      <c r="P33" s="7">
        <v>0</v>
      </c>
      <c r="R33" s="7">
        <v>0</v>
      </c>
      <c r="T33" s="7">
        <v>1</v>
      </c>
      <c r="V33" s="7">
        <v>7880</v>
      </c>
      <c r="X33" s="7">
        <v>6185</v>
      </c>
      <c r="Z33" s="7">
        <v>7819.0875999999998</v>
      </c>
      <c r="AB33" s="8">
        <v>0</v>
      </c>
    </row>
    <row r="34" spans="1:28" ht="18.600000000000001" x14ac:dyDescent="0.25">
      <c r="A34" s="62" t="s">
        <v>44</v>
      </c>
      <c r="B34" s="62"/>
      <c r="C34" s="62"/>
      <c r="E34" s="56">
        <v>1228500</v>
      </c>
      <c r="F34" s="56"/>
      <c r="H34" s="7">
        <v>10839383751</v>
      </c>
      <c r="J34" s="7">
        <v>9361948377.6000004</v>
      </c>
      <c r="L34" s="7">
        <v>0</v>
      </c>
      <c r="N34" s="7">
        <v>0</v>
      </c>
      <c r="P34" s="7">
        <v>0</v>
      </c>
      <c r="R34" s="7">
        <v>0</v>
      </c>
      <c r="T34" s="7">
        <v>1228500</v>
      </c>
      <c r="V34" s="7">
        <v>7950</v>
      </c>
      <c r="X34" s="7">
        <v>10839383751</v>
      </c>
      <c r="Z34" s="7">
        <v>9691079375.25</v>
      </c>
      <c r="AB34" s="8">
        <v>1.42</v>
      </c>
    </row>
    <row r="35" spans="1:28" ht="18.600000000000001" x14ac:dyDescent="0.25">
      <c r="A35" s="62" t="s">
        <v>45</v>
      </c>
      <c r="B35" s="62"/>
      <c r="C35" s="62"/>
      <c r="E35" s="56">
        <v>600000</v>
      </c>
      <c r="F35" s="56"/>
      <c r="H35" s="7">
        <v>4572056645</v>
      </c>
      <c r="J35" s="7">
        <v>8037387000</v>
      </c>
      <c r="L35" s="7">
        <v>0</v>
      </c>
      <c r="N35" s="7">
        <v>0</v>
      </c>
      <c r="P35" s="7">
        <v>0</v>
      </c>
      <c r="R35" s="7">
        <v>0</v>
      </c>
      <c r="T35" s="7">
        <v>600000</v>
      </c>
      <c r="V35" s="7">
        <v>13850</v>
      </c>
      <c r="X35" s="7">
        <v>4572056645</v>
      </c>
      <c r="Z35" s="7">
        <v>8245763700</v>
      </c>
      <c r="AB35" s="8">
        <v>1.21</v>
      </c>
    </row>
    <row r="36" spans="1:28" ht="18.600000000000001" x14ac:dyDescent="0.25">
      <c r="A36" s="62" t="s">
        <v>46</v>
      </c>
      <c r="B36" s="62"/>
      <c r="C36" s="62"/>
      <c r="E36" s="56">
        <v>219000</v>
      </c>
      <c r="F36" s="56"/>
      <c r="H36" s="7">
        <v>5225981055</v>
      </c>
      <c r="J36" s="7">
        <v>5958561504.6000004</v>
      </c>
      <c r="L36" s="7">
        <v>0</v>
      </c>
      <c r="N36" s="7">
        <v>0</v>
      </c>
      <c r="P36" s="7">
        <v>-219000</v>
      </c>
      <c r="R36" s="7">
        <v>6729970320</v>
      </c>
      <c r="T36" s="7">
        <v>0</v>
      </c>
      <c r="V36" s="7">
        <v>0</v>
      </c>
      <c r="X36" s="7">
        <v>0</v>
      </c>
      <c r="Z36" s="7">
        <v>0</v>
      </c>
      <c r="AB36" s="8">
        <v>0</v>
      </c>
    </row>
    <row r="37" spans="1:28" ht="18.600000000000001" x14ac:dyDescent="0.25">
      <c r="A37" s="62" t="s">
        <v>47</v>
      </c>
      <c r="B37" s="62"/>
      <c r="C37" s="62"/>
      <c r="E37" s="56">
        <v>2400000</v>
      </c>
      <c r="F37" s="56"/>
      <c r="H37" s="7">
        <v>13960824424</v>
      </c>
      <c r="J37" s="7">
        <v>16170031920</v>
      </c>
      <c r="L37" s="7">
        <v>0</v>
      </c>
      <c r="N37" s="7">
        <v>0</v>
      </c>
      <c r="P37" s="7">
        <v>0</v>
      </c>
      <c r="R37" s="7">
        <v>0</v>
      </c>
      <c r="T37" s="7">
        <v>2400000</v>
      </c>
      <c r="V37" s="7">
        <v>3710</v>
      </c>
      <c r="X37" s="7">
        <v>7095570179</v>
      </c>
      <c r="Z37" s="7">
        <v>8835172080</v>
      </c>
      <c r="AB37" s="8">
        <v>1.3</v>
      </c>
    </row>
    <row r="38" spans="1:28" ht="18.600000000000001" x14ac:dyDescent="0.25">
      <c r="A38" s="62" t="s">
        <v>48</v>
      </c>
      <c r="B38" s="62"/>
      <c r="C38" s="62"/>
      <c r="E38" s="56">
        <v>0</v>
      </c>
      <c r="F38" s="56"/>
      <c r="H38" s="7">
        <v>0</v>
      </c>
      <c r="J38" s="7">
        <v>0</v>
      </c>
      <c r="L38" s="7">
        <v>28394</v>
      </c>
      <c r="N38" s="7">
        <v>4964133125</v>
      </c>
      <c r="P38" s="7">
        <v>0</v>
      </c>
      <c r="R38" s="7">
        <v>0</v>
      </c>
      <c r="T38" s="7">
        <v>28394</v>
      </c>
      <c r="V38" s="7">
        <v>174800</v>
      </c>
      <c r="X38" s="7">
        <v>4964133125</v>
      </c>
      <c r="Z38" s="7">
        <v>4924905113.6239996</v>
      </c>
      <c r="AB38" s="8">
        <v>0.72</v>
      </c>
    </row>
    <row r="39" spans="1:28" ht="18.600000000000001" x14ac:dyDescent="0.25">
      <c r="A39" s="62" t="s">
        <v>49</v>
      </c>
      <c r="B39" s="62"/>
      <c r="C39" s="62"/>
      <c r="E39" s="56">
        <v>0</v>
      </c>
      <c r="F39" s="56"/>
      <c r="H39" s="7">
        <v>0</v>
      </c>
      <c r="J39" s="7">
        <v>0</v>
      </c>
      <c r="L39" s="7">
        <v>375000</v>
      </c>
      <c r="N39" s="7">
        <v>5827868250</v>
      </c>
      <c r="P39" s="7">
        <v>0</v>
      </c>
      <c r="R39" s="7">
        <v>0</v>
      </c>
      <c r="T39" s="7">
        <v>375000</v>
      </c>
      <c r="V39" s="7">
        <v>15300</v>
      </c>
      <c r="X39" s="7">
        <v>5827868250</v>
      </c>
      <c r="Z39" s="7">
        <v>5693149125</v>
      </c>
      <c r="AB39" s="8">
        <v>0.84</v>
      </c>
    </row>
    <row r="40" spans="1:28" ht="18.600000000000001" x14ac:dyDescent="0.25">
      <c r="A40" s="6" t="s">
        <v>50</v>
      </c>
      <c r="B40" s="6"/>
      <c r="C40" s="6"/>
      <c r="E40" s="56">
        <v>0</v>
      </c>
      <c r="F40" s="56"/>
      <c r="H40" s="7">
        <v>0</v>
      </c>
      <c r="J40" s="7">
        <v>0</v>
      </c>
      <c r="L40" s="7">
        <v>1130774</v>
      </c>
      <c r="N40" s="7">
        <v>20328382812.967201</v>
      </c>
      <c r="P40" s="7">
        <v>-565387</v>
      </c>
      <c r="R40" s="7">
        <v>10164191419.967199</v>
      </c>
      <c r="T40" s="7">
        <v>565387</v>
      </c>
      <c r="V40" s="7">
        <v>19000</v>
      </c>
      <c r="X40" s="7">
        <v>10164191393</v>
      </c>
      <c r="Z40" s="7">
        <v>10659314611.309999</v>
      </c>
      <c r="AB40" s="8">
        <v>1.56</v>
      </c>
    </row>
    <row r="41" spans="1:28" ht="18.600000000000001" x14ac:dyDescent="0.25">
      <c r="A41" s="6" t="s">
        <v>51</v>
      </c>
      <c r="B41" s="6"/>
      <c r="C41" s="6"/>
      <c r="E41" s="56">
        <v>0</v>
      </c>
      <c r="F41" s="56"/>
      <c r="H41" s="7">
        <v>0</v>
      </c>
      <c r="J41" s="7">
        <v>0</v>
      </c>
      <c r="L41" s="7">
        <v>590252</v>
      </c>
      <c r="N41" s="7">
        <v>14770891462</v>
      </c>
      <c r="P41" s="7">
        <v>0</v>
      </c>
      <c r="R41" s="7">
        <v>0</v>
      </c>
      <c r="T41" s="7">
        <v>590252</v>
      </c>
      <c r="V41" s="7">
        <v>22540</v>
      </c>
      <c r="X41" s="7">
        <v>14770891462</v>
      </c>
      <c r="Z41" s="7">
        <v>13201437994.9816</v>
      </c>
      <c r="AB41" s="8">
        <v>1.94</v>
      </c>
    </row>
    <row r="42" spans="1:28" ht="18.600000000000001" x14ac:dyDescent="0.25">
      <c r="A42" s="6" t="s">
        <v>52</v>
      </c>
      <c r="B42" s="6"/>
      <c r="C42" s="6"/>
      <c r="E42" s="56">
        <v>0</v>
      </c>
      <c r="F42" s="56"/>
      <c r="H42" s="7">
        <v>0</v>
      </c>
      <c r="J42" s="7">
        <v>0</v>
      </c>
      <c r="L42" s="7">
        <v>9601653</v>
      </c>
      <c r="N42" s="7">
        <v>22034566788</v>
      </c>
      <c r="P42" s="7">
        <v>0</v>
      </c>
      <c r="R42" s="7">
        <v>0</v>
      </c>
      <c r="T42" s="7">
        <v>9601653</v>
      </c>
      <c r="V42" s="7">
        <v>2357</v>
      </c>
      <c r="X42" s="7">
        <v>22034566788</v>
      </c>
      <c r="Z42" s="7">
        <v>22456157747.984699</v>
      </c>
      <c r="AB42" s="8">
        <v>3.3</v>
      </c>
    </row>
    <row r="43" spans="1:28" ht="18.600000000000001" x14ac:dyDescent="0.25">
      <c r="A43" s="6" t="s">
        <v>53</v>
      </c>
      <c r="B43" s="6"/>
      <c r="C43" s="6"/>
      <c r="E43" s="56">
        <v>0</v>
      </c>
      <c r="F43" s="56"/>
      <c r="H43" s="7">
        <v>0</v>
      </c>
      <c r="J43" s="7">
        <v>0</v>
      </c>
      <c r="L43" s="7">
        <v>3511639</v>
      </c>
      <c r="N43" s="7">
        <v>0</v>
      </c>
      <c r="P43" s="7">
        <v>0</v>
      </c>
      <c r="R43" s="7">
        <v>0</v>
      </c>
      <c r="T43" s="7">
        <v>3511639</v>
      </c>
      <c r="V43" s="7">
        <v>2710</v>
      </c>
      <c r="X43" s="7">
        <v>6865254245</v>
      </c>
      <c r="Z43" s="7">
        <v>9442978822.7362995</v>
      </c>
      <c r="AB43" s="8">
        <v>1.39</v>
      </c>
    </row>
    <row r="44" spans="1:28" ht="18.600000000000001" x14ac:dyDescent="0.25">
      <c r="A44" s="6" t="s">
        <v>54</v>
      </c>
      <c r="B44" s="6"/>
      <c r="C44" s="6"/>
      <c r="E44" s="56">
        <v>0</v>
      </c>
      <c r="F44" s="56"/>
      <c r="H44" s="7">
        <v>0</v>
      </c>
      <c r="J44" s="7">
        <v>0</v>
      </c>
      <c r="L44" s="7">
        <v>2210000</v>
      </c>
      <c r="N44" s="7">
        <v>21521753460</v>
      </c>
      <c r="P44" s="7">
        <v>0</v>
      </c>
      <c r="R44" s="7">
        <v>0</v>
      </c>
      <c r="T44" s="7">
        <v>2210000</v>
      </c>
      <c r="V44" s="7">
        <v>11380</v>
      </c>
      <c r="X44" s="7">
        <v>21521753460</v>
      </c>
      <c r="Z44" s="7">
        <v>24955392046</v>
      </c>
      <c r="AB44" s="8">
        <v>3.66</v>
      </c>
    </row>
    <row r="45" spans="1:28" ht="18.600000000000001" x14ac:dyDescent="0.25">
      <c r="A45" s="6" t="s">
        <v>55</v>
      </c>
      <c r="B45" s="6"/>
      <c r="C45" s="6"/>
      <c r="E45" s="56">
        <v>0</v>
      </c>
      <c r="F45" s="56"/>
      <c r="H45" s="7">
        <v>0</v>
      </c>
      <c r="J45" s="7">
        <v>0</v>
      </c>
      <c r="L45" s="7">
        <v>500000</v>
      </c>
      <c r="N45" s="7">
        <v>10141946326</v>
      </c>
      <c r="P45" s="7">
        <v>0</v>
      </c>
      <c r="R45" s="7">
        <v>0</v>
      </c>
      <c r="T45" s="7">
        <v>500000</v>
      </c>
      <c r="V45" s="7">
        <v>20420</v>
      </c>
      <c r="X45" s="7">
        <v>10141946326</v>
      </c>
      <c r="Z45" s="7">
        <v>10131076700</v>
      </c>
      <c r="AB45" s="8">
        <v>1.49</v>
      </c>
    </row>
    <row r="46" spans="1:28" ht="18.600000000000001" x14ac:dyDescent="0.25">
      <c r="A46" s="6" t="s">
        <v>56</v>
      </c>
      <c r="B46" s="6"/>
      <c r="C46" s="6"/>
      <c r="E46" s="56">
        <v>0</v>
      </c>
      <c r="F46" s="56"/>
      <c r="H46" s="7">
        <v>0</v>
      </c>
      <c r="J46" s="7">
        <v>0</v>
      </c>
      <c r="L46" s="7">
        <v>330000</v>
      </c>
      <c r="N46" s="7">
        <v>11521210872</v>
      </c>
      <c r="P46" s="7">
        <v>0</v>
      </c>
      <c r="R46" s="7">
        <v>0</v>
      </c>
      <c r="T46" s="7">
        <v>330000</v>
      </c>
      <c r="V46" s="7">
        <v>34050</v>
      </c>
      <c r="X46" s="7">
        <v>11521210872</v>
      </c>
      <c r="Z46" s="7">
        <v>11149641855</v>
      </c>
      <c r="AB46" s="8">
        <v>1.64</v>
      </c>
    </row>
    <row r="47" spans="1:28" ht="18.600000000000001" x14ac:dyDescent="0.25">
      <c r="A47" s="62" t="s">
        <v>57</v>
      </c>
      <c r="B47" s="62"/>
      <c r="C47" s="62"/>
      <c r="E47" s="56">
        <v>0</v>
      </c>
      <c r="F47" s="56"/>
      <c r="H47" s="7">
        <v>0</v>
      </c>
      <c r="J47" s="7">
        <v>0</v>
      </c>
      <c r="L47" s="7">
        <v>11000000</v>
      </c>
      <c r="N47" s="7">
        <v>10227584227</v>
      </c>
      <c r="P47" s="7">
        <v>0</v>
      </c>
      <c r="R47" s="7">
        <v>0</v>
      </c>
      <c r="T47" s="7">
        <v>11000000</v>
      </c>
      <c r="V47" s="7">
        <v>908</v>
      </c>
      <c r="X47" s="7">
        <v>10227584227</v>
      </c>
      <c r="Z47" s="7">
        <v>9910792760</v>
      </c>
      <c r="AB47" s="8">
        <v>1.45</v>
      </c>
    </row>
    <row r="48" spans="1:28" ht="18.600000000000001" x14ac:dyDescent="0.25">
      <c r="A48" s="6" t="s">
        <v>58</v>
      </c>
      <c r="B48" s="6"/>
      <c r="C48" s="6"/>
      <c r="E48" s="56">
        <v>0</v>
      </c>
      <c r="F48" s="56"/>
      <c r="H48" s="7">
        <v>0</v>
      </c>
      <c r="J48" s="7">
        <v>0</v>
      </c>
      <c r="L48" s="7">
        <v>900000</v>
      </c>
      <c r="N48" s="7">
        <v>3429042480</v>
      </c>
      <c r="P48" s="7">
        <v>0</v>
      </c>
      <c r="R48" s="7">
        <v>0</v>
      </c>
      <c r="T48" s="7">
        <v>900000</v>
      </c>
      <c r="V48" s="7">
        <v>5530</v>
      </c>
      <c r="X48" s="7">
        <v>3429042480</v>
      </c>
      <c r="Z48" s="7">
        <v>4938527790</v>
      </c>
      <c r="AB48" s="8">
        <v>0.72</v>
      </c>
    </row>
    <row r="49" spans="1:28" ht="18.600000000000001" x14ac:dyDescent="0.25">
      <c r="A49" s="6" t="s">
        <v>59</v>
      </c>
      <c r="B49" s="6"/>
      <c r="C49" s="6"/>
      <c r="E49" s="56">
        <v>0</v>
      </c>
      <c r="F49" s="56"/>
      <c r="H49" s="7">
        <v>0</v>
      </c>
      <c r="J49" s="7">
        <v>0</v>
      </c>
      <c r="L49" s="7">
        <v>1320128</v>
      </c>
      <c r="N49" s="7">
        <v>3900511194</v>
      </c>
      <c r="P49" s="7">
        <v>0</v>
      </c>
      <c r="R49" s="7">
        <v>0</v>
      </c>
      <c r="T49" s="7">
        <v>1320128</v>
      </c>
      <c r="V49" s="7">
        <v>3250</v>
      </c>
      <c r="X49" s="7">
        <v>3900511194</v>
      </c>
      <c r="Z49" s="7">
        <v>4257251084.3200002</v>
      </c>
      <c r="AB49" s="8">
        <v>0.62</v>
      </c>
    </row>
    <row r="50" spans="1:28" ht="18.600000000000001" x14ac:dyDescent="0.25">
      <c r="A50" s="6" t="s">
        <v>60</v>
      </c>
      <c r="B50" s="6"/>
      <c r="C50" s="6"/>
      <c r="E50" s="56">
        <v>0</v>
      </c>
      <c r="F50" s="56"/>
      <c r="H50" s="7">
        <v>0</v>
      </c>
      <c r="J50" s="7">
        <v>0</v>
      </c>
      <c r="L50" s="7">
        <v>3696</v>
      </c>
      <c r="N50" s="7">
        <v>47434827</v>
      </c>
      <c r="P50" s="7">
        <v>0</v>
      </c>
      <c r="R50" s="7">
        <v>0</v>
      </c>
      <c r="T50" s="7">
        <v>3696</v>
      </c>
      <c r="V50" s="7">
        <v>18660</v>
      </c>
      <c r="X50" s="7">
        <v>47434827</v>
      </c>
      <c r="Z50" s="7">
        <v>68434242.3072</v>
      </c>
      <c r="AB50" s="8">
        <v>0.01</v>
      </c>
    </row>
    <row r="51" spans="1:28" ht="18.600000000000001" x14ac:dyDescent="0.25">
      <c r="A51" s="6" t="s">
        <v>61</v>
      </c>
      <c r="B51" s="6"/>
      <c r="C51" s="6"/>
      <c r="E51" s="56">
        <v>0</v>
      </c>
      <c r="F51" s="56"/>
      <c r="H51" s="7">
        <v>0</v>
      </c>
      <c r="J51" s="7">
        <v>0</v>
      </c>
      <c r="L51" s="7">
        <v>937500</v>
      </c>
      <c r="N51" s="7">
        <v>20209543112</v>
      </c>
      <c r="P51" s="7">
        <v>0</v>
      </c>
      <c r="R51" s="7">
        <v>0</v>
      </c>
      <c r="T51" s="7">
        <v>937500</v>
      </c>
      <c r="V51" s="7">
        <v>26350</v>
      </c>
      <c r="X51" s="7">
        <v>20209543112</v>
      </c>
      <c r="Z51" s="7">
        <v>24512169843.75</v>
      </c>
      <c r="AB51" s="8">
        <v>3.6</v>
      </c>
    </row>
    <row r="52" spans="1:28" ht="18.600000000000001" x14ac:dyDescent="0.25">
      <c r="A52" s="6" t="s">
        <v>62</v>
      </c>
      <c r="B52" s="6"/>
      <c r="C52" s="6"/>
      <c r="E52" s="56">
        <v>0</v>
      </c>
      <c r="F52" s="56"/>
      <c r="H52" s="7">
        <v>0</v>
      </c>
      <c r="J52" s="7">
        <v>0</v>
      </c>
      <c r="L52" s="7">
        <v>375000</v>
      </c>
      <c r="N52" s="7">
        <v>7026338643</v>
      </c>
      <c r="P52" s="7">
        <v>-187500</v>
      </c>
      <c r="R52" s="7">
        <v>5031801260</v>
      </c>
      <c r="T52" s="7">
        <v>187500</v>
      </c>
      <c r="V52" s="7">
        <v>28680</v>
      </c>
      <c r="X52" s="7">
        <v>3513169321</v>
      </c>
      <c r="Z52" s="7">
        <v>5335931925</v>
      </c>
      <c r="AB52" s="8">
        <v>0.78</v>
      </c>
    </row>
    <row r="53" spans="1:28" ht="21" thickBot="1" x14ac:dyDescent="0.3">
      <c r="A53" s="55" t="s">
        <v>63</v>
      </c>
      <c r="B53" s="55"/>
      <c r="C53" s="55"/>
      <c r="F53" s="56"/>
      <c r="G53" s="56"/>
      <c r="H53" s="14">
        <v>408394796281</v>
      </c>
      <c r="J53" s="14">
        <v>561279073699.99695</v>
      </c>
      <c r="L53" s="7"/>
      <c r="N53" s="14">
        <v>240808759271.96701</v>
      </c>
      <c r="P53" s="7">
        <v>-26897415</v>
      </c>
      <c r="R53" s="14">
        <v>211039444971.97198</v>
      </c>
      <c r="T53" s="7"/>
      <c r="X53" s="14">
        <v>511316640996</v>
      </c>
      <c r="Z53" s="14">
        <v>659252779079.56006</v>
      </c>
      <c r="AB53" s="15">
        <v>96.75</v>
      </c>
    </row>
    <row r="54" spans="1:28" ht="13.8" thickTop="1" x14ac:dyDescent="0.25"/>
  </sheetData>
  <mergeCells count="91">
    <mergeCell ref="F53:G53"/>
    <mergeCell ref="A47:C47"/>
    <mergeCell ref="A37:C37"/>
    <mergeCell ref="E37:F37"/>
    <mergeCell ref="A38:C38"/>
    <mergeCell ref="E38:F38"/>
    <mergeCell ref="A39:C39"/>
    <mergeCell ref="E39:F39"/>
    <mergeCell ref="E52:F52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23:C23"/>
    <mergeCell ref="E23:F23"/>
    <mergeCell ref="A24:C24"/>
    <mergeCell ref="E24:F24"/>
    <mergeCell ref="A35:C35"/>
    <mergeCell ref="E35:F35"/>
    <mergeCell ref="A34:C34"/>
    <mergeCell ref="E34:F3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15:C15"/>
    <mergeCell ref="E15:F15"/>
    <mergeCell ref="A16:C16"/>
    <mergeCell ref="E16:F16"/>
    <mergeCell ref="L7:N7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P7:R7"/>
    <mergeCell ref="A8:C8"/>
    <mergeCell ref="E8:F8"/>
    <mergeCell ref="A9:C9"/>
    <mergeCell ref="E9:F9"/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A53:C53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E26" sqref="E26"/>
    </sheetView>
  </sheetViews>
  <sheetFormatPr defaultRowHeight="13.2" x14ac:dyDescent="0.25"/>
  <cols>
    <col min="1" max="1" width="8.33203125" bestFit="1" customWidth="1"/>
    <col min="2" max="2" width="1.33203125" customWidth="1"/>
    <col min="3" max="3" width="10.5546875" bestFit="1" customWidth="1"/>
    <col min="4" max="4" width="1.33203125" customWidth="1"/>
    <col min="5" max="5" width="10.5546875" bestFit="1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0.44140625" bestFit="1" customWidth="1"/>
    <col min="49" max="49" width="7.6640625" customWidth="1"/>
    <col min="50" max="50" width="0.33203125" customWidth="1"/>
  </cols>
  <sheetData>
    <row r="1" spans="1:49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</row>
    <row r="2" spans="1:49" ht="25.2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</row>
    <row r="3" spans="1:49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</row>
    <row r="5" spans="1:49" ht="23.4" x14ac:dyDescent="0.25">
      <c r="A5" s="63" t="s">
        <v>64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</row>
    <row r="6" spans="1:49" ht="20.399999999999999" x14ac:dyDescent="0.25">
      <c r="I6" s="54" t="s">
        <v>7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C6" s="54" t="s">
        <v>9</v>
      </c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9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0.399999999999999" x14ac:dyDescent="0.25">
      <c r="A8" s="54" t="s">
        <v>65</v>
      </c>
      <c r="B8" s="54"/>
      <c r="C8" s="54"/>
      <c r="D8" s="54"/>
      <c r="E8" s="54"/>
      <c r="F8" s="54"/>
      <c r="G8" s="54"/>
      <c r="I8" s="54" t="s">
        <v>66</v>
      </c>
      <c r="J8" s="54"/>
      <c r="K8" s="54"/>
      <c r="M8" s="54" t="s">
        <v>67</v>
      </c>
      <c r="N8" s="54"/>
      <c r="O8" s="54"/>
      <c r="Q8" s="54" t="s">
        <v>68</v>
      </c>
      <c r="R8" s="54"/>
      <c r="S8" s="54"/>
      <c r="T8" s="54"/>
      <c r="U8" s="54"/>
      <c r="W8" s="54" t="s">
        <v>69</v>
      </c>
      <c r="X8" s="54"/>
      <c r="Y8" s="54"/>
      <c r="Z8" s="54"/>
      <c r="AA8" s="54"/>
      <c r="AC8" s="54" t="s">
        <v>66</v>
      </c>
      <c r="AD8" s="54"/>
      <c r="AE8" s="54"/>
      <c r="AF8" s="54"/>
      <c r="AG8" s="54"/>
      <c r="AI8" s="54" t="s">
        <v>67</v>
      </c>
      <c r="AJ8" s="54"/>
      <c r="AK8" s="54"/>
      <c r="AM8" s="54" t="s">
        <v>68</v>
      </c>
      <c r="AN8" s="54"/>
      <c r="AO8" s="54"/>
      <c r="AQ8" s="54" t="s">
        <v>69</v>
      </c>
      <c r="AR8" s="54"/>
      <c r="AS8" s="54"/>
    </row>
    <row r="9" spans="1:49" s="25" customFormat="1" ht="23.4" x14ac:dyDescent="0.25">
      <c r="A9" s="63" t="s">
        <v>70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</row>
    <row r="10" spans="1:49" ht="20.399999999999999" x14ac:dyDescent="0.25">
      <c r="C10" s="54" t="s">
        <v>7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Y10" s="54" t="s">
        <v>9</v>
      </c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</row>
    <row r="11" spans="1:49" ht="20.399999999999999" x14ac:dyDescent="0.25">
      <c r="A11" s="22" t="s">
        <v>65</v>
      </c>
      <c r="C11" s="2" t="s">
        <v>71</v>
      </c>
      <c r="D11" s="1"/>
      <c r="E11" s="2" t="s">
        <v>72</v>
      </c>
      <c r="F11" s="1"/>
      <c r="G11" s="59" t="s">
        <v>73</v>
      </c>
      <c r="H11" s="59"/>
      <c r="I11" s="59"/>
      <c r="J11" s="1"/>
      <c r="K11" s="59" t="s">
        <v>74</v>
      </c>
      <c r="L11" s="59"/>
      <c r="M11" s="59"/>
      <c r="N11" s="1"/>
      <c r="O11" s="59" t="s">
        <v>67</v>
      </c>
      <c r="P11" s="59"/>
      <c r="Q11" s="59"/>
      <c r="R11" s="1"/>
      <c r="S11" s="59" t="s">
        <v>68</v>
      </c>
      <c r="T11" s="59"/>
      <c r="U11" s="59"/>
      <c r="V11" s="59"/>
      <c r="W11" s="59"/>
      <c r="Y11" s="59" t="s">
        <v>71</v>
      </c>
      <c r="Z11" s="59"/>
      <c r="AA11" s="59"/>
      <c r="AB11" s="59"/>
      <c r="AC11" s="59"/>
      <c r="AD11" s="1"/>
      <c r="AE11" s="59" t="s">
        <v>72</v>
      </c>
      <c r="AF11" s="59"/>
      <c r="AG11" s="59"/>
      <c r="AH11" s="59"/>
      <c r="AI11" s="59"/>
      <c r="AJ11" s="1"/>
      <c r="AK11" s="59" t="s">
        <v>73</v>
      </c>
      <c r="AL11" s="59"/>
      <c r="AM11" s="59"/>
      <c r="AN11" s="1"/>
      <c r="AO11" s="59" t="s">
        <v>74</v>
      </c>
      <c r="AP11" s="59"/>
      <c r="AQ11" s="59"/>
      <c r="AR11" s="1"/>
      <c r="AS11" s="59" t="s">
        <v>67</v>
      </c>
      <c r="AT11" s="59"/>
      <c r="AU11" s="1"/>
      <c r="AV11" s="2" t="s">
        <v>68</v>
      </c>
    </row>
    <row r="12" spans="1:49" s="25" customFormat="1" ht="23.4" x14ac:dyDescent="0.25">
      <c r="A12" s="63" t="s">
        <v>75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</row>
    <row r="13" spans="1:49" ht="20.399999999999999" x14ac:dyDescent="0.25">
      <c r="C13" s="54" t="s">
        <v>7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O13" s="54" t="s">
        <v>9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</row>
    <row r="14" spans="1:49" ht="20.399999999999999" x14ac:dyDescent="0.25">
      <c r="A14" s="22" t="s">
        <v>65</v>
      </c>
      <c r="C14" s="2" t="s">
        <v>72</v>
      </c>
      <c r="D14" s="1"/>
      <c r="E14" s="2" t="s">
        <v>74</v>
      </c>
      <c r="F14" s="1"/>
      <c r="G14" s="59" t="s">
        <v>67</v>
      </c>
      <c r="H14" s="59"/>
      <c r="I14" s="59"/>
      <c r="J14" s="1"/>
      <c r="K14" s="59" t="s">
        <v>68</v>
      </c>
      <c r="L14" s="59"/>
      <c r="M14" s="59"/>
      <c r="O14" s="59" t="s">
        <v>72</v>
      </c>
      <c r="P14" s="59"/>
      <c r="Q14" s="59"/>
      <c r="R14" s="59"/>
      <c r="S14" s="59"/>
      <c r="T14" s="1"/>
      <c r="U14" s="59" t="s">
        <v>74</v>
      </c>
      <c r="V14" s="59"/>
      <c r="W14" s="59"/>
      <c r="X14" s="59"/>
      <c r="Y14" s="59"/>
      <c r="Z14" s="1"/>
      <c r="AA14" s="59" t="s">
        <v>67</v>
      </c>
      <c r="AB14" s="59"/>
      <c r="AC14" s="59"/>
      <c r="AD14" s="59"/>
      <c r="AE14" s="59"/>
      <c r="AF14" s="1"/>
      <c r="AG14" s="59" t="s">
        <v>68</v>
      </c>
      <c r="AH14" s="59"/>
      <c r="AI14" s="59"/>
    </row>
    <row r="15" spans="1:49" x14ac:dyDescent="0.25">
      <c r="A15" s="1"/>
      <c r="C15" s="1"/>
      <c r="E15" s="1"/>
      <c r="G15" s="1"/>
      <c r="H15" s="1"/>
      <c r="I15" s="1"/>
      <c r="K15" s="1"/>
      <c r="L15" s="1"/>
      <c r="M15" s="1"/>
      <c r="O15" s="1"/>
      <c r="P15" s="1"/>
      <c r="Q15" s="1"/>
      <c r="R15" s="1"/>
      <c r="S15" s="1"/>
      <c r="U15" s="1"/>
      <c r="V15" s="1"/>
      <c r="W15" s="1"/>
      <c r="X15" s="1"/>
      <c r="Y15" s="1"/>
      <c r="AA15" s="1"/>
      <c r="AB15" s="1"/>
      <c r="AC15" s="1"/>
      <c r="AD15" s="1"/>
      <c r="AE15" s="1"/>
      <c r="AG15" s="1"/>
      <c r="AH15" s="1"/>
      <c r="AI15" s="1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M22" sqref="M22"/>
    </sheetView>
  </sheetViews>
  <sheetFormatPr defaultRowHeight="13.2" x14ac:dyDescent="0.25"/>
  <cols>
    <col min="1" max="1" width="6.109375" bestFit="1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2.88671875" bestFit="1" customWidth="1"/>
    <col min="8" max="8" width="1.33203125" customWidth="1"/>
    <col min="9" max="9" width="16" bestFit="1" customWidth="1"/>
    <col min="10" max="10" width="1.33203125" customWidth="1"/>
    <col min="11" max="11" width="5.44140625" bestFit="1" customWidth="1"/>
    <col min="12" max="12" width="1.33203125" customWidth="1"/>
    <col min="13" max="13" width="12.88671875" bestFit="1" customWidth="1"/>
    <col min="14" max="14" width="1.33203125" customWidth="1"/>
    <col min="15" max="15" width="5.44140625" bestFit="1" customWidth="1"/>
    <col min="16" max="16" width="1.33203125" customWidth="1"/>
    <col min="17" max="17" width="10.33203125" bestFit="1" customWidth="1"/>
    <col min="18" max="18" width="1.33203125" customWidth="1"/>
    <col min="19" max="19" width="5.44140625" bestFit="1" customWidth="1"/>
    <col min="20" max="20" width="1.33203125" customWidth="1"/>
    <col min="21" max="21" width="22.33203125" bestFit="1" customWidth="1"/>
    <col min="22" max="22" width="1.33203125" customWidth="1"/>
    <col min="23" max="23" width="12.88671875" bestFit="1" customWidth="1"/>
    <col min="24" max="24" width="1.33203125" customWidth="1"/>
    <col min="25" max="25" width="16" bestFit="1" customWidth="1"/>
    <col min="26" max="26" width="1.33203125" customWidth="1"/>
    <col min="27" max="27" width="18.33203125" bestFit="1" customWidth="1"/>
    <col min="28" max="28" width="0.33203125" customWidth="1"/>
  </cols>
  <sheetData>
    <row r="1" spans="1:27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 ht="25.2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5" spans="1:27" ht="23.4" x14ac:dyDescent="0.25">
      <c r="A5" s="24" t="s">
        <v>76</v>
      </c>
      <c r="B5" s="63" t="s">
        <v>77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spans="1:27" ht="20.399999999999999" x14ac:dyDescent="0.25">
      <c r="E6" s="54" t="s">
        <v>7</v>
      </c>
      <c r="F6" s="54"/>
      <c r="G6" s="54"/>
      <c r="H6" s="54"/>
      <c r="I6" s="54"/>
      <c r="K6" s="54" t="s">
        <v>8</v>
      </c>
      <c r="L6" s="54"/>
      <c r="M6" s="54"/>
      <c r="N6" s="54"/>
      <c r="O6" s="54"/>
      <c r="P6" s="54"/>
      <c r="Q6" s="54"/>
      <c r="S6" s="54" t="s">
        <v>9</v>
      </c>
      <c r="T6" s="54"/>
      <c r="U6" s="54"/>
      <c r="V6" s="54"/>
      <c r="W6" s="54"/>
      <c r="X6" s="54"/>
      <c r="Y6" s="54"/>
      <c r="Z6" s="54"/>
      <c r="AA6" s="54"/>
    </row>
    <row r="7" spans="1:27" ht="20.399999999999999" x14ac:dyDescent="0.25">
      <c r="E7" s="1"/>
      <c r="F7" s="1"/>
      <c r="G7" s="1"/>
      <c r="H7" s="1"/>
      <c r="I7" s="1"/>
      <c r="K7" s="59" t="s">
        <v>78</v>
      </c>
      <c r="L7" s="59"/>
      <c r="M7" s="59"/>
      <c r="N7" s="1"/>
      <c r="O7" s="59" t="s">
        <v>79</v>
      </c>
      <c r="P7" s="59"/>
      <c r="Q7" s="59"/>
      <c r="S7" s="1"/>
      <c r="T7" s="1"/>
      <c r="U7" s="1"/>
      <c r="V7" s="1"/>
      <c r="W7" s="1"/>
      <c r="X7" s="1"/>
      <c r="Y7" s="1"/>
      <c r="Z7" s="1"/>
      <c r="AA7" s="1"/>
    </row>
    <row r="8" spans="1:27" ht="20.399999999999999" x14ac:dyDescent="0.25">
      <c r="A8" s="54" t="s">
        <v>80</v>
      </c>
      <c r="B8" s="54"/>
      <c r="D8" s="54" t="s">
        <v>81</v>
      </c>
      <c r="E8" s="54"/>
      <c r="G8" s="22" t="s">
        <v>14</v>
      </c>
      <c r="I8" s="22" t="s">
        <v>15</v>
      </c>
      <c r="K8" s="2" t="s">
        <v>13</v>
      </c>
      <c r="L8" s="1"/>
      <c r="M8" s="2" t="s">
        <v>14</v>
      </c>
      <c r="O8" s="2" t="s">
        <v>13</v>
      </c>
      <c r="P8" s="1"/>
      <c r="Q8" s="2" t="s">
        <v>16</v>
      </c>
      <c r="S8" s="22" t="s">
        <v>13</v>
      </c>
      <c r="U8" s="22" t="s">
        <v>82</v>
      </c>
      <c r="W8" s="22" t="s">
        <v>14</v>
      </c>
      <c r="Y8" s="22" t="s">
        <v>15</v>
      </c>
      <c r="AA8" s="2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2"/>
  <sheetViews>
    <sheetView rightToLeft="1" workbookViewId="0">
      <selection activeCell="K15" sqref="K15"/>
    </sheetView>
  </sheetViews>
  <sheetFormatPr defaultRowHeight="13.2" x14ac:dyDescent="0.25"/>
  <cols>
    <col min="1" max="1" width="57.33203125" bestFit="1" customWidth="1"/>
    <col min="2" max="2" width="1.33203125" customWidth="1"/>
    <col min="3" max="3" width="11" bestFit="1" customWidth="1"/>
    <col min="4" max="4" width="1.33203125" customWidth="1"/>
    <col min="5" max="5" width="10.6640625" bestFit="1" customWidth="1"/>
    <col min="6" max="6" width="1.33203125" customWidth="1"/>
    <col min="7" max="7" width="15" bestFit="1" customWidth="1"/>
    <col min="8" max="8" width="1.33203125" customWidth="1"/>
    <col min="9" max="9" width="11" bestFit="1" customWidth="1"/>
    <col min="10" max="10" width="1.33203125" customWidth="1"/>
    <col min="11" max="11" width="25.44140625" bestFit="1" customWidth="1"/>
    <col min="12" max="12" width="1.33203125" customWidth="1"/>
    <col min="13" max="13" width="10.109375" bestFit="1" customWidth="1"/>
    <col min="14" max="14" width="0.33203125" customWidth="1"/>
  </cols>
  <sheetData>
    <row r="1" spans="1:13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5.2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25.2" x14ac:dyDescent="0.25">
      <c r="A4" s="26" t="s">
        <v>92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23.4" x14ac:dyDescent="0.25">
      <c r="A5" s="63" t="s">
        <v>93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7" spans="1:13" ht="20.399999999999999" x14ac:dyDescent="0.25">
      <c r="C7" s="54" t="s">
        <v>9</v>
      </c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3" ht="20.399999999999999" x14ac:dyDescent="0.25">
      <c r="A8" s="22" t="s">
        <v>94</v>
      </c>
      <c r="C8" s="2" t="s">
        <v>13</v>
      </c>
      <c r="D8" s="1"/>
      <c r="E8" s="2" t="s">
        <v>95</v>
      </c>
      <c r="F8" s="1"/>
      <c r="G8" s="2" t="s">
        <v>96</v>
      </c>
      <c r="H8" s="1"/>
      <c r="I8" s="2" t="s">
        <v>97</v>
      </c>
      <c r="J8" s="1"/>
      <c r="K8" s="2" t="s">
        <v>98</v>
      </c>
      <c r="L8" s="1"/>
      <c r="M8" s="2" t="s">
        <v>99</v>
      </c>
    </row>
    <row r="9" spans="1:13" ht="18.600000000000001" x14ac:dyDescent="0.25">
      <c r="A9" s="6"/>
      <c r="B9" s="6"/>
      <c r="C9" s="7"/>
      <c r="D9" s="7"/>
      <c r="E9" s="7"/>
      <c r="F9" s="7"/>
      <c r="G9" s="7"/>
      <c r="H9" s="7"/>
      <c r="I9" s="27"/>
      <c r="J9" s="7"/>
      <c r="K9" s="7"/>
      <c r="L9" s="28"/>
      <c r="M9" s="7"/>
    </row>
    <row r="10" spans="1:13" ht="18.600000000000001" x14ac:dyDescent="0.25">
      <c r="A10" s="6"/>
      <c r="B10" s="6"/>
      <c r="C10" s="7"/>
      <c r="D10" s="7"/>
      <c r="E10" s="7"/>
      <c r="F10" s="7"/>
      <c r="G10" s="7"/>
      <c r="H10" s="7"/>
      <c r="I10" s="27"/>
      <c r="J10" s="7"/>
      <c r="K10" s="7"/>
      <c r="L10" s="28"/>
      <c r="M10" s="7"/>
    </row>
    <row r="11" spans="1:13" ht="18.600000000000001" x14ac:dyDescent="0.25">
      <c r="A11" s="6"/>
      <c r="B11" s="6"/>
      <c r="C11" s="7"/>
      <c r="D11" s="7"/>
      <c r="E11" s="7"/>
      <c r="F11" s="7"/>
      <c r="G11" s="7"/>
      <c r="H11" s="7"/>
      <c r="I11" s="27"/>
      <c r="J11" s="7"/>
      <c r="K11" s="7"/>
      <c r="L11" s="28"/>
      <c r="M11" s="7"/>
    </row>
    <row r="12" spans="1:13" ht="18.600000000000001" x14ac:dyDescent="0.25">
      <c r="A12" s="6"/>
      <c r="B12" s="6"/>
      <c r="C12" s="7"/>
      <c r="D12" s="7"/>
      <c r="E12" s="7"/>
      <c r="F12" s="7"/>
      <c r="G12" s="7"/>
      <c r="H12" s="7"/>
      <c r="I12" s="27"/>
      <c r="J12" s="7"/>
      <c r="K12" s="7"/>
      <c r="L12" s="28"/>
      <c r="M12" s="7"/>
    </row>
    <row r="13" spans="1:13" ht="18.600000000000001" x14ac:dyDescent="0.25">
      <c r="A13" s="6"/>
      <c r="B13" s="6"/>
      <c r="C13" s="7"/>
      <c r="D13" s="7"/>
      <c r="E13" s="7"/>
      <c r="F13" s="7"/>
      <c r="G13" s="7"/>
      <c r="H13" s="7"/>
      <c r="I13" s="27"/>
      <c r="J13" s="7"/>
      <c r="K13" s="7"/>
      <c r="L13" s="28"/>
      <c r="M13" s="7"/>
    </row>
    <row r="14" spans="1:13" ht="18.600000000000001" x14ac:dyDescent="0.25">
      <c r="A14" s="6"/>
      <c r="B14" s="6"/>
      <c r="C14" s="7"/>
      <c r="D14" s="7"/>
      <c r="E14" s="7"/>
      <c r="F14" s="7"/>
      <c r="G14" s="7"/>
      <c r="H14" s="7"/>
      <c r="I14" s="27"/>
      <c r="J14" s="7"/>
      <c r="K14" s="7"/>
      <c r="L14" s="28"/>
      <c r="M14" s="7"/>
    </row>
    <row r="15" spans="1:13" ht="18.600000000000001" x14ac:dyDescent="0.25">
      <c r="A15" s="6"/>
      <c r="B15" s="6"/>
      <c r="C15" s="7"/>
      <c r="D15" s="7"/>
      <c r="E15" s="7"/>
      <c r="F15" s="7"/>
      <c r="G15" s="7"/>
      <c r="H15" s="7"/>
      <c r="I15" s="27"/>
      <c r="J15" s="7"/>
      <c r="K15" s="7"/>
      <c r="L15" s="28"/>
      <c r="M15" s="7"/>
    </row>
    <row r="16" spans="1:13" ht="18.600000000000001" x14ac:dyDescent="0.25">
      <c r="A16" s="6"/>
      <c r="B16" s="6"/>
      <c r="C16" s="7"/>
      <c r="D16" s="7"/>
      <c r="E16" s="7"/>
      <c r="F16" s="7"/>
      <c r="G16" s="7"/>
      <c r="H16" s="7"/>
      <c r="I16" s="27"/>
      <c r="J16" s="7"/>
      <c r="K16" s="7"/>
      <c r="L16" s="28"/>
      <c r="M16" s="7"/>
    </row>
    <row r="17" spans="1:13" ht="18.600000000000001" x14ac:dyDescent="0.25">
      <c r="A17" s="6"/>
      <c r="B17" s="6"/>
      <c r="C17" s="7"/>
      <c r="D17" s="7"/>
      <c r="E17" s="7"/>
      <c r="F17" s="7"/>
      <c r="G17" s="7"/>
      <c r="H17" s="7"/>
      <c r="I17" s="27"/>
      <c r="J17" s="7"/>
      <c r="K17" s="7"/>
      <c r="L17" s="28"/>
      <c r="M17" s="7"/>
    </row>
    <row r="18" spans="1:13" ht="18.600000000000001" x14ac:dyDescent="0.25">
      <c r="A18" s="6"/>
      <c r="B18" s="6"/>
      <c r="C18" s="7"/>
      <c r="D18" s="7"/>
      <c r="E18" s="7"/>
      <c r="F18" s="7"/>
      <c r="G18" s="7"/>
      <c r="H18" s="7"/>
      <c r="I18" s="27"/>
      <c r="J18" s="7"/>
      <c r="K18" s="7"/>
      <c r="L18" s="28"/>
      <c r="M18" s="7"/>
    </row>
    <row r="19" spans="1:13" ht="18.600000000000001" x14ac:dyDescent="0.25">
      <c r="A19" s="6"/>
      <c r="B19" s="6"/>
      <c r="C19" s="7"/>
      <c r="D19" s="7"/>
      <c r="E19" s="7"/>
      <c r="F19" s="7"/>
      <c r="G19" s="7"/>
      <c r="H19" s="7"/>
      <c r="I19" s="27"/>
      <c r="J19" s="7"/>
      <c r="K19" s="7"/>
      <c r="L19" s="28"/>
      <c r="M19" s="7"/>
    </row>
    <row r="20" spans="1:13" ht="18.600000000000001" x14ac:dyDescent="0.25">
      <c r="A20" s="6"/>
      <c r="B20" s="6"/>
      <c r="C20" s="7"/>
      <c r="D20" s="7"/>
      <c r="E20" s="7"/>
      <c r="F20" s="7"/>
      <c r="G20" s="7"/>
      <c r="H20" s="7"/>
      <c r="I20" s="27"/>
      <c r="J20" s="7"/>
      <c r="K20" s="7"/>
      <c r="L20" s="28"/>
      <c r="M20" s="7"/>
    </row>
    <row r="21" spans="1:13" ht="18.600000000000001" x14ac:dyDescent="0.25">
      <c r="A21" s="6"/>
      <c r="B21" s="6"/>
      <c r="C21" s="7"/>
      <c r="D21" s="7"/>
      <c r="E21" s="7"/>
      <c r="F21" s="7"/>
      <c r="G21" s="7"/>
      <c r="H21" s="7"/>
      <c r="I21" s="27"/>
      <c r="J21" s="7"/>
      <c r="K21" s="7"/>
      <c r="L21" s="28"/>
      <c r="M21" s="7"/>
    </row>
    <row r="22" spans="1:13" ht="18.600000000000001" x14ac:dyDescent="0.25">
      <c r="A22" s="6"/>
      <c r="B22" s="6"/>
      <c r="C22" s="7"/>
      <c r="D22" s="7"/>
      <c r="E22" s="7"/>
      <c r="F22" s="7"/>
      <c r="G22" s="7"/>
      <c r="H22" s="7"/>
      <c r="I22" s="27"/>
      <c r="J22" s="7"/>
      <c r="K22" s="7"/>
      <c r="L22" s="28"/>
      <c r="M22" s="7"/>
    </row>
    <row r="23" spans="1:13" ht="18.600000000000001" x14ac:dyDescent="0.25">
      <c r="A23" s="6"/>
      <c r="B23" s="6"/>
      <c r="C23" s="7"/>
      <c r="D23" s="7"/>
      <c r="E23" s="7"/>
      <c r="F23" s="7"/>
      <c r="G23" s="7"/>
      <c r="H23" s="7"/>
      <c r="I23" s="27"/>
      <c r="J23" s="7"/>
      <c r="K23" s="7"/>
      <c r="L23" s="28"/>
      <c r="M23" s="7"/>
    </row>
    <row r="24" spans="1:13" ht="18.600000000000001" x14ac:dyDescent="0.25">
      <c r="A24" s="6"/>
      <c r="B24" s="6"/>
      <c r="C24" s="7"/>
      <c r="D24" s="7"/>
      <c r="E24" s="7"/>
      <c r="F24" s="7"/>
      <c r="G24" s="7"/>
      <c r="H24" s="7"/>
      <c r="I24" s="27"/>
      <c r="J24" s="7"/>
      <c r="K24" s="7"/>
      <c r="L24" s="28"/>
      <c r="M24" s="7"/>
    </row>
    <row r="25" spans="1:13" ht="18.600000000000001" x14ac:dyDescent="0.25">
      <c r="A25" s="6"/>
      <c r="B25" s="6"/>
      <c r="C25" s="7"/>
      <c r="D25" s="7"/>
      <c r="E25" s="7"/>
      <c r="F25" s="7"/>
      <c r="G25" s="7"/>
      <c r="H25" s="7"/>
      <c r="I25" s="27"/>
      <c r="J25" s="7"/>
      <c r="K25" s="7"/>
      <c r="L25" s="28"/>
      <c r="M25" s="7"/>
    </row>
    <row r="26" spans="1:13" ht="18.600000000000001" x14ac:dyDescent="0.25">
      <c r="A26" s="6"/>
      <c r="B26" s="6"/>
      <c r="C26" s="7"/>
      <c r="D26" s="7"/>
      <c r="E26" s="7"/>
      <c r="F26" s="7"/>
      <c r="G26" s="7"/>
      <c r="H26" s="7"/>
      <c r="I26" s="27"/>
      <c r="J26" s="7"/>
      <c r="K26" s="7"/>
      <c r="L26" s="28"/>
      <c r="M26" s="7"/>
    </row>
    <row r="27" spans="1:13" ht="18.600000000000001" x14ac:dyDescent="0.25">
      <c r="A27" s="6"/>
      <c r="B27" s="6"/>
      <c r="C27" s="7"/>
      <c r="D27" s="7"/>
      <c r="E27" s="7"/>
      <c r="F27" s="7"/>
      <c r="G27" s="7"/>
      <c r="H27" s="7"/>
      <c r="I27" s="27"/>
      <c r="J27" s="7"/>
      <c r="K27" s="7"/>
      <c r="L27" s="28"/>
      <c r="M27" s="7"/>
    </row>
    <row r="28" spans="1:13" ht="18.600000000000001" x14ac:dyDescent="0.25">
      <c r="A28" s="6"/>
      <c r="B28" s="6"/>
      <c r="C28" s="7"/>
      <c r="D28" s="7"/>
      <c r="E28" s="7"/>
      <c r="F28" s="7"/>
      <c r="G28" s="7"/>
      <c r="H28" s="7"/>
      <c r="I28" s="27"/>
      <c r="J28" s="7"/>
      <c r="K28" s="7"/>
      <c r="L28" s="28"/>
      <c r="M28" s="7"/>
    </row>
    <row r="29" spans="1:13" ht="18.600000000000001" x14ac:dyDescent="0.25">
      <c r="A29" s="6"/>
      <c r="B29" s="6"/>
      <c r="C29" s="7"/>
      <c r="D29" s="7"/>
      <c r="E29" s="7"/>
      <c r="F29" s="7"/>
      <c r="G29" s="7"/>
      <c r="H29" s="7"/>
      <c r="I29" s="27"/>
      <c r="J29" s="7"/>
      <c r="K29" s="7"/>
      <c r="L29" s="28"/>
      <c r="M29" s="7"/>
    </row>
    <row r="30" spans="1:13" ht="18.600000000000001" x14ac:dyDescent="0.25">
      <c r="A30" s="6"/>
      <c r="C30" s="7"/>
      <c r="E30" s="7"/>
      <c r="G30" s="7"/>
      <c r="I30" s="27"/>
      <c r="K30" s="7"/>
      <c r="M30" s="7"/>
    </row>
    <row r="31" spans="1:13" ht="21" thickBot="1" x14ac:dyDescent="0.3">
      <c r="A31" s="29"/>
      <c r="B31" s="30"/>
      <c r="C31" s="7"/>
      <c r="F31" s="7"/>
      <c r="H31" s="8"/>
      <c r="J31" s="8"/>
      <c r="K31" s="14"/>
    </row>
    <row r="32" spans="1:13" ht="13.8" thickTop="1" x14ac:dyDescent="0.25"/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D30" sqref="D30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5" bestFit="1" customWidth="1"/>
    <col min="5" max="5" width="1.33203125" customWidth="1"/>
    <col min="6" max="6" width="15" bestFit="1" customWidth="1"/>
    <col min="7" max="7" width="1.33203125" customWidth="1"/>
    <col min="8" max="8" width="15" bestFit="1" customWidth="1"/>
    <col min="9" max="9" width="1.33203125" customWidth="1"/>
    <col min="10" max="10" width="15" bestFit="1" customWidth="1"/>
    <col min="11" max="11" width="1.33203125" customWidth="1"/>
    <col min="12" max="12" width="18.33203125" bestFit="1" customWidth="1"/>
    <col min="13" max="13" width="0.33203125" customWidth="1"/>
  </cols>
  <sheetData>
    <row r="1" spans="1:12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5.2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5" spans="1:12" ht="23.4" x14ac:dyDescent="0.25">
      <c r="A5" s="24" t="s">
        <v>100</v>
      </c>
      <c r="B5" s="63" t="s">
        <v>101</v>
      </c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 ht="20.399999999999999" x14ac:dyDescent="0.25">
      <c r="D6" s="22" t="s">
        <v>7</v>
      </c>
      <c r="F6" s="54" t="s">
        <v>8</v>
      </c>
      <c r="G6" s="54"/>
      <c r="H6" s="54"/>
      <c r="J6" s="22" t="s">
        <v>9</v>
      </c>
    </row>
    <row r="7" spans="1:12" x14ac:dyDescent="0.25">
      <c r="D7" s="1"/>
      <c r="F7" s="1"/>
      <c r="G7" s="1"/>
      <c r="H7" s="1"/>
      <c r="J7" s="1"/>
    </row>
    <row r="8" spans="1:12" ht="20.399999999999999" x14ac:dyDescent="0.25">
      <c r="A8" s="54" t="s">
        <v>102</v>
      </c>
      <c r="B8" s="54"/>
      <c r="D8" s="22" t="s">
        <v>103</v>
      </c>
      <c r="F8" s="22" t="s">
        <v>104</v>
      </c>
      <c r="H8" s="22" t="s">
        <v>105</v>
      </c>
      <c r="J8" s="22" t="s">
        <v>103</v>
      </c>
      <c r="L8" s="22" t="s">
        <v>18</v>
      </c>
    </row>
    <row r="9" spans="1:12" ht="18.600000000000001" x14ac:dyDescent="0.25">
      <c r="A9" s="60" t="s">
        <v>106</v>
      </c>
      <c r="B9" s="60"/>
      <c r="D9" s="4">
        <v>1842000578</v>
      </c>
      <c r="F9" s="4">
        <v>350094573</v>
      </c>
      <c r="H9" s="4">
        <v>1840483000</v>
      </c>
      <c r="J9" s="4">
        <v>351612151</v>
      </c>
      <c r="L9" s="31" t="s">
        <v>107</v>
      </c>
    </row>
    <row r="10" spans="1:12" ht="18.600000000000001" x14ac:dyDescent="0.25">
      <c r="A10" s="62" t="s">
        <v>108</v>
      </c>
      <c r="B10" s="62"/>
      <c r="D10" s="7">
        <v>3253292234</v>
      </c>
      <c r="F10" s="7">
        <v>63000032037</v>
      </c>
      <c r="H10" s="7">
        <v>65457203000</v>
      </c>
      <c r="J10" s="7">
        <v>796121271</v>
      </c>
      <c r="L10" s="32" t="s">
        <v>109</v>
      </c>
    </row>
    <row r="11" spans="1:12" ht="18.600000000000001" x14ac:dyDescent="0.25">
      <c r="A11" s="62" t="s">
        <v>110</v>
      </c>
      <c r="B11" s="62"/>
      <c r="D11" s="7">
        <v>13740000000</v>
      </c>
      <c r="F11" s="7">
        <v>0</v>
      </c>
      <c r="H11" s="7">
        <v>0</v>
      </c>
      <c r="J11" s="7">
        <v>13740000000</v>
      </c>
      <c r="L11" s="32" t="s">
        <v>111</v>
      </c>
    </row>
    <row r="12" spans="1:12" ht="18.600000000000001" x14ac:dyDescent="0.25">
      <c r="A12" s="64" t="s">
        <v>112</v>
      </c>
      <c r="B12" s="64"/>
      <c r="D12" s="11">
        <v>356453</v>
      </c>
      <c r="F12" s="11">
        <v>1507</v>
      </c>
      <c r="H12" s="11">
        <v>0</v>
      </c>
      <c r="J12" s="11">
        <v>357960</v>
      </c>
      <c r="L12" s="33" t="s">
        <v>113</v>
      </c>
    </row>
    <row r="13" spans="1:12" ht="20.399999999999999" x14ac:dyDescent="0.25">
      <c r="A13" s="55" t="s">
        <v>63</v>
      </c>
      <c r="B13" s="55"/>
      <c r="D13" s="14">
        <v>18835649265</v>
      </c>
      <c r="F13" s="14">
        <v>63350128117</v>
      </c>
      <c r="H13" s="14">
        <v>67297686000</v>
      </c>
      <c r="J13" s="14">
        <v>14888091382</v>
      </c>
      <c r="L13" s="34" t="s">
        <v>231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85"/>
  <sheetViews>
    <sheetView rightToLeft="1" topLeftCell="A52" workbookViewId="0">
      <selection activeCell="L80" sqref="L80"/>
    </sheetView>
  </sheetViews>
  <sheetFormatPr defaultRowHeight="13.2" x14ac:dyDescent="0.25"/>
  <cols>
    <col min="1" max="1" width="6.109375" bestFit="1" customWidth="1"/>
    <col min="2" max="2" width="18.109375" customWidth="1"/>
    <col min="3" max="3" width="1.33203125" customWidth="1"/>
    <col min="4" max="4" width="14.6640625" bestFit="1" customWidth="1"/>
    <col min="5" max="5" width="1.33203125" customWidth="1"/>
    <col min="6" max="6" width="15.5546875" bestFit="1" customWidth="1"/>
    <col min="7" max="7" width="1.33203125" customWidth="1"/>
    <col min="8" max="8" width="14.88671875" bestFit="1" customWidth="1"/>
    <col min="9" max="9" width="1.33203125" customWidth="1"/>
    <col min="10" max="10" width="14.5546875" bestFit="1" customWidth="1"/>
    <col min="11" max="11" width="1.33203125" customWidth="1"/>
    <col min="12" max="12" width="17.33203125" bestFit="1" customWidth="1"/>
    <col min="13" max="13" width="1.33203125" customWidth="1"/>
    <col min="14" max="14" width="14.6640625" bestFit="1" customWidth="1"/>
    <col min="15" max="16" width="1.33203125" customWidth="1"/>
    <col min="17" max="17" width="16" bestFit="1" customWidth="1"/>
    <col min="18" max="18" width="1.33203125" customWidth="1"/>
    <col min="19" max="19" width="16.109375" bestFit="1" customWidth="1"/>
    <col min="20" max="20" width="1.33203125" customWidth="1"/>
    <col min="21" max="21" width="15.886718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5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5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5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5" spans="1:25" ht="23.4" x14ac:dyDescent="0.25">
      <c r="A5" s="24" t="s">
        <v>131</v>
      </c>
      <c r="B5" s="63" t="s">
        <v>132</v>
      </c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25" ht="20.399999999999999" x14ac:dyDescent="0.25">
      <c r="D6" s="54" t="s">
        <v>133</v>
      </c>
      <c r="E6" s="54"/>
      <c r="F6" s="54"/>
      <c r="G6" s="54"/>
      <c r="H6" s="54"/>
      <c r="I6" s="54"/>
      <c r="J6" s="54"/>
      <c r="K6" s="54"/>
      <c r="L6" s="54"/>
      <c r="N6" s="54" t="s">
        <v>134</v>
      </c>
      <c r="O6" s="54"/>
      <c r="P6" s="54"/>
      <c r="Q6" s="54"/>
      <c r="R6" s="54"/>
      <c r="S6" s="54"/>
      <c r="T6" s="54"/>
      <c r="U6" s="54"/>
      <c r="V6" s="54"/>
      <c r="W6" s="54"/>
    </row>
    <row r="7" spans="1:25" ht="20.399999999999999" x14ac:dyDescent="0.25">
      <c r="D7" s="1"/>
      <c r="E7" s="1"/>
      <c r="F7" s="1"/>
      <c r="G7" s="1"/>
      <c r="H7" s="1"/>
      <c r="I7" s="1"/>
      <c r="J7" s="59" t="s">
        <v>63</v>
      </c>
      <c r="K7" s="59"/>
      <c r="L7" s="59"/>
      <c r="N7" s="1"/>
      <c r="O7" s="1"/>
      <c r="P7" s="1"/>
      <c r="Q7" s="1"/>
      <c r="R7" s="1"/>
      <c r="S7" s="1"/>
      <c r="T7" s="1"/>
      <c r="U7" s="59" t="s">
        <v>63</v>
      </c>
      <c r="V7" s="59"/>
      <c r="W7" s="59"/>
    </row>
    <row r="8" spans="1:25" ht="20.399999999999999" x14ac:dyDescent="0.25">
      <c r="A8" s="54" t="s">
        <v>135</v>
      </c>
      <c r="B8" s="54"/>
      <c r="D8" s="22" t="s">
        <v>136</v>
      </c>
      <c r="F8" s="22" t="s">
        <v>137</v>
      </c>
      <c r="H8" s="22" t="s">
        <v>138</v>
      </c>
      <c r="J8" s="2" t="s">
        <v>103</v>
      </c>
      <c r="K8" s="1"/>
      <c r="L8" s="2" t="s">
        <v>119</v>
      </c>
      <c r="N8" s="22" t="s">
        <v>136</v>
      </c>
      <c r="P8" s="54" t="s">
        <v>137</v>
      </c>
      <c r="Q8" s="54"/>
      <c r="S8" s="22" t="s">
        <v>138</v>
      </c>
      <c r="U8" s="2" t="s">
        <v>103</v>
      </c>
      <c r="V8" s="1"/>
      <c r="W8" s="2" t="s">
        <v>119</v>
      </c>
    </row>
    <row r="9" spans="1:25" ht="18.600000000000001" x14ac:dyDescent="0.25">
      <c r="A9" s="60" t="s">
        <v>34</v>
      </c>
      <c r="B9" s="60"/>
      <c r="D9" s="4">
        <v>0</v>
      </c>
      <c r="F9" s="4">
        <v>-6846787946</v>
      </c>
      <c r="H9" s="4">
        <v>13716093333</v>
      </c>
      <c r="J9" s="4">
        <v>6869305387</v>
      </c>
      <c r="L9" s="5">
        <v>9.2799999999999994</v>
      </c>
      <c r="N9" s="4">
        <v>0</v>
      </c>
      <c r="P9" s="61">
        <v>10094005346</v>
      </c>
      <c r="Q9" s="61"/>
      <c r="S9" s="4">
        <v>13716093333</v>
      </c>
      <c r="U9" s="4">
        <v>23810098679</v>
      </c>
      <c r="W9" s="5">
        <v>8.69</v>
      </c>
      <c r="Y9" s="35"/>
    </row>
    <row r="10" spans="1:25" ht="18.600000000000001" x14ac:dyDescent="0.25">
      <c r="A10" s="62" t="s">
        <v>46</v>
      </c>
      <c r="B10" s="62"/>
      <c r="D10" s="7">
        <v>0</v>
      </c>
      <c r="F10" s="7">
        <v>0</v>
      </c>
      <c r="H10" s="7">
        <v>1503989265</v>
      </c>
      <c r="J10" s="7">
        <v>1503989265</v>
      </c>
      <c r="L10" s="8">
        <v>2.0299999999999998</v>
      </c>
      <c r="N10" s="7">
        <v>515526000</v>
      </c>
      <c r="P10" s="56">
        <v>0</v>
      </c>
      <c r="Q10" s="56"/>
      <c r="S10" s="7">
        <v>2249608158</v>
      </c>
      <c r="U10" s="7">
        <v>2765134158</v>
      </c>
      <c r="W10" s="8">
        <v>1.01</v>
      </c>
      <c r="Y10" s="35"/>
    </row>
    <row r="11" spans="1:25" ht="18.600000000000001" x14ac:dyDescent="0.25">
      <c r="A11" s="62" t="s">
        <v>62</v>
      </c>
      <c r="B11" s="62"/>
      <c r="D11" s="7">
        <v>0</v>
      </c>
      <c r="F11" s="7">
        <v>1822762604</v>
      </c>
      <c r="H11" s="7">
        <v>1518631938</v>
      </c>
      <c r="J11" s="7">
        <v>3341394542</v>
      </c>
      <c r="L11" s="8">
        <v>4.5199999999999996</v>
      </c>
      <c r="N11" s="7">
        <v>0</v>
      </c>
      <c r="P11" s="56">
        <v>1822762604</v>
      </c>
      <c r="Q11" s="56"/>
      <c r="S11" s="7">
        <v>1518631938</v>
      </c>
      <c r="U11" s="7">
        <v>3341394542</v>
      </c>
      <c r="W11" s="8">
        <v>1.22</v>
      </c>
    </row>
    <row r="12" spans="1:25" ht="18.600000000000001" x14ac:dyDescent="0.25">
      <c r="A12" s="62" t="s">
        <v>22</v>
      </c>
      <c r="B12" s="62"/>
      <c r="D12" s="7">
        <v>97246892</v>
      </c>
      <c r="F12" s="7">
        <v>-10005683168</v>
      </c>
      <c r="H12" s="7">
        <v>4512082685</v>
      </c>
      <c r="J12" s="7">
        <v>-5396353591</v>
      </c>
      <c r="L12" s="8">
        <v>-7.29</v>
      </c>
      <c r="N12" s="7">
        <v>97246892</v>
      </c>
      <c r="P12" s="56">
        <v>-1937116787</v>
      </c>
      <c r="Q12" s="56"/>
      <c r="S12" s="7">
        <v>12139077564</v>
      </c>
      <c r="U12" s="7">
        <v>10299207669</v>
      </c>
      <c r="W12" s="8">
        <v>3.76</v>
      </c>
    </row>
    <row r="13" spans="1:25" ht="18.600000000000001" x14ac:dyDescent="0.25">
      <c r="A13" s="62" t="s">
        <v>50</v>
      </c>
      <c r="B13" s="62"/>
      <c r="D13" s="7">
        <v>0</v>
      </c>
      <c r="F13" s="7">
        <v>0</v>
      </c>
      <c r="H13" s="7">
        <v>27</v>
      </c>
      <c r="J13" s="7">
        <v>27</v>
      </c>
      <c r="L13" s="8">
        <v>0</v>
      </c>
      <c r="N13" s="7">
        <v>152475000</v>
      </c>
      <c r="P13" s="56">
        <v>0</v>
      </c>
      <c r="Q13" s="56"/>
      <c r="S13" s="7">
        <v>1560762923</v>
      </c>
      <c r="U13" s="7">
        <v>1713237923</v>
      </c>
      <c r="W13" s="8">
        <v>0.62</v>
      </c>
    </row>
    <row r="14" spans="1:25" ht="18.600000000000001" x14ac:dyDescent="0.25">
      <c r="A14" s="62" t="s">
        <v>42</v>
      </c>
      <c r="B14" s="62"/>
      <c r="D14" s="7">
        <v>0</v>
      </c>
      <c r="F14" s="7">
        <v>-1500295075</v>
      </c>
      <c r="H14" s="7">
        <v>3128098636</v>
      </c>
      <c r="J14" s="7">
        <v>1627803561</v>
      </c>
      <c r="L14" s="8">
        <v>2.2000000000000002</v>
      </c>
      <c r="N14" s="7">
        <v>339428700</v>
      </c>
      <c r="P14" s="56">
        <v>3535362187</v>
      </c>
      <c r="Q14" s="56"/>
      <c r="S14" s="7">
        <v>3128098636</v>
      </c>
      <c r="U14" s="7">
        <v>7002889523</v>
      </c>
      <c r="W14" s="8">
        <v>2.5499999999999998</v>
      </c>
    </row>
    <row r="15" spans="1:25" ht="18.600000000000001" x14ac:dyDescent="0.25">
      <c r="A15" s="62" t="s">
        <v>21</v>
      </c>
      <c r="B15" s="62"/>
      <c r="D15" s="7">
        <v>0</v>
      </c>
      <c r="F15" s="7">
        <v>-2095322769</v>
      </c>
      <c r="H15" s="7">
        <v>4137984249</v>
      </c>
      <c r="J15" s="7">
        <v>2042661480</v>
      </c>
      <c r="L15" s="8">
        <v>2.76</v>
      </c>
      <c r="N15" s="7">
        <v>1193184892</v>
      </c>
      <c r="P15" s="56">
        <v>10670871582</v>
      </c>
      <c r="Q15" s="56"/>
      <c r="S15" s="7">
        <v>5085611598</v>
      </c>
      <c r="U15" s="7">
        <v>16949668072</v>
      </c>
      <c r="W15" s="8">
        <v>6.18</v>
      </c>
    </row>
    <row r="16" spans="1:25" ht="18.600000000000001" x14ac:dyDescent="0.25">
      <c r="A16" s="62" t="s">
        <v>26</v>
      </c>
      <c r="B16" s="62"/>
      <c r="D16" s="7">
        <v>0</v>
      </c>
      <c r="F16" s="7">
        <v>-2309751872</v>
      </c>
      <c r="H16" s="7">
        <v>2315492196</v>
      </c>
      <c r="J16" s="7">
        <v>5740324</v>
      </c>
      <c r="L16" s="8">
        <v>0.01</v>
      </c>
      <c r="N16" s="7">
        <v>0</v>
      </c>
      <c r="P16" s="56">
        <v>1655979478</v>
      </c>
      <c r="Q16" s="56"/>
      <c r="S16" s="7">
        <v>2315492196</v>
      </c>
      <c r="U16" s="7">
        <v>3971471674</v>
      </c>
      <c r="W16" s="8">
        <v>1.45</v>
      </c>
    </row>
    <row r="17" spans="1:23" ht="18.600000000000001" x14ac:dyDescent="0.25">
      <c r="A17" s="62" t="s">
        <v>35</v>
      </c>
      <c r="B17" s="62"/>
      <c r="D17" s="7">
        <v>0</v>
      </c>
      <c r="F17" s="7">
        <v>4101612476</v>
      </c>
      <c r="H17" s="7">
        <v>4625052298</v>
      </c>
      <c r="J17" s="7">
        <v>8726664774</v>
      </c>
      <c r="L17" s="8">
        <v>11.79</v>
      </c>
      <c r="N17" s="7">
        <v>0</v>
      </c>
      <c r="P17" s="56">
        <v>4303449013</v>
      </c>
      <c r="Q17" s="56"/>
      <c r="S17" s="7">
        <v>5084922248</v>
      </c>
      <c r="U17" s="7">
        <v>9388371261</v>
      </c>
      <c r="W17" s="8">
        <v>3.42</v>
      </c>
    </row>
    <row r="18" spans="1:23" ht="18.600000000000001" x14ac:dyDescent="0.25">
      <c r="A18" s="62" t="s">
        <v>20</v>
      </c>
      <c r="B18" s="62"/>
      <c r="D18" s="7">
        <v>0</v>
      </c>
      <c r="F18" s="7">
        <v>-1372623474</v>
      </c>
      <c r="H18" s="7">
        <v>2557195509</v>
      </c>
      <c r="J18" s="7">
        <v>1184572035</v>
      </c>
      <c r="L18" s="8">
        <v>1.6</v>
      </c>
      <c r="N18" s="7">
        <v>0</v>
      </c>
      <c r="P18" s="56">
        <v>4765289233</v>
      </c>
      <c r="Q18" s="56"/>
      <c r="S18" s="7">
        <v>2557195509</v>
      </c>
      <c r="U18" s="7">
        <v>7322484742</v>
      </c>
      <c r="W18" s="8">
        <v>2.67</v>
      </c>
    </row>
    <row r="19" spans="1:23" ht="18.600000000000001" x14ac:dyDescent="0.25">
      <c r="A19" s="62" t="s">
        <v>33</v>
      </c>
      <c r="B19" s="62"/>
      <c r="D19" s="7">
        <v>0</v>
      </c>
      <c r="F19" s="7">
        <v>0</v>
      </c>
      <c r="H19" s="7">
        <v>3696444205</v>
      </c>
      <c r="J19" s="7">
        <v>3696444205</v>
      </c>
      <c r="L19" s="8">
        <v>5</v>
      </c>
      <c r="N19" s="7">
        <v>0</v>
      </c>
      <c r="P19" s="56">
        <v>0</v>
      </c>
      <c r="Q19" s="56"/>
      <c r="S19" s="7">
        <v>3609613677</v>
      </c>
      <c r="U19" s="7">
        <v>3609613677</v>
      </c>
      <c r="W19" s="8">
        <v>1.32</v>
      </c>
    </row>
    <row r="20" spans="1:23" ht="18.600000000000001" x14ac:dyDescent="0.25">
      <c r="A20" s="62" t="s">
        <v>139</v>
      </c>
      <c r="B20" s="62"/>
      <c r="D20" s="7">
        <v>0</v>
      </c>
      <c r="F20" s="7">
        <v>0</v>
      </c>
      <c r="H20" s="7">
        <v>0</v>
      </c>
      <c r="J20" s="7">
        <v>0</v>
      </c>
      <c r="L20" s="8">
        <v>0</v>
      </c>
      <c r="N20" s="7">
        <v>991970352</v>
      </c>
      <c r="P20" s="56">
        <v>0</v>
      </c>
      <c r="Q20" s="56"/>
      <c r="S20" s="7">
        <v>20405156069</v>
      </c>
      <c r="U20" s="7">
        <v>21397126421</v>
      </c>
      <c r="W20" s="8">
        <v>7.81</v>
      </c>
    </row>
    <row r="21" spans="1:23" ht="18.600000000000001" x14ac:dyDescent="0.25">
      <c r="A21" s="62" t="s">
        <v>140</v>
      </c>
      <c r="B21" s="62"/>
      <c r="D21" s="7">
        <v>0</v>
      </c>
      <c r="F21" s="7">
        <v>0</v>
      </c>
      <c r="H21" s="7">
        <v>0</v>
      </c>
      <c r="J21" s="7">
        <v>0</v>
      </c>
      <c r="L21" s="8">
        <v>0</v>
      </c>
      <c r="N21" s="7">
        <v>246199628</v>
      </c>
      <c r="P21" s="56">
        <v>0</v>
      </c>
      <c r="Q21" s="56"/>
      <c r="S21" s="7">
        <v>3749930998</v>
      </c>
      <c r="U21" s="7">
        <v>3996130626</v>
      </c>
      <c r="W21" s="8">
        <v>1.46</v>
      </c>
    </row>
    <row r="22" spans="1:23" ht="18.600000000000001" x14ac:dyDescent="0.25">
      <c r="A22" s="62" t="s">
        <v>141</v>
      </c>
      <c r="B22" s="62"/>
      <c r="D22" s="7">
        <v>0</v>
      </c>
      <c r="F22" s="7">
        <v>0</v>
      </c>
      <c r="H22" s="7">
        <v>0</v>
      </c>
      <c r="J22" s="7">
        <v>0</v>
      </c>
      <c r="L22" s="8">
        <v>0</v>
      </c>
      <c r="N22" s="7">
        <v>0</v>
      </c>
      <c r="P22" s="56">
        <v>0</v>
      </c>
      <c r="Q22" s="56"/>
      <c r="S22" s="7">
        <v>-841143818</v>
      </c>
      <c r="U22" s="7">
        <v>-841143818</v>
      </c>
      <c r="W22" s="8">
        <v>-0.31</v>
      </c>
    </row>
    <row r="23" spans="1:23" ht="18.600000000000001" x14ac:dyDescent="0.25">
      <c r="A23" s="62" t="s">
        <v>142</v>
      </c>
      <c r="B23" s="62"/>
      <c r="D23" s="7">
        <v>0</v>
      </c>
      <c r="F23" s="7">
        <v>0</v>
      </c>
      <c r="H23" s="7">
        <v>0</v>
      </c>
      <c r="J23" s="7">
        <v>0</v>
      </c>
      <c r="L23" s="8">
        <v>0</v>
      </c>
      <c r="N23" s="7">
        <v>0</v>
      </c>
      <c r="P23" s="56">
        <v>0</v>
      </c>
      <c r="Q23" s="56"/>
      <c r="S23" s="7">
        <v>895322922</v>
      </c>
      <c r="U23" s="7">
        <v>895322922</v>
      </c>
      <c r="W23" s="8">
        <v>0.33</v>
      </c>
    </row>
    <row r="24" spans="1:23" ht="18.600000000000001" x14ac:dyDescent="0.25">
      <c r="A24" s="62" t="s">
        <v>143</v>
      </c>
      <c r="B24" s="62"/>
      <c r="D24" s="7">
        <v>0</v>
      </c>
      <c r="F24" s="7">
        <v>0</v>
      </c>
      <c r="H24" s="7">
        <v>0</v>
      </c>
      <c r="J24" s="7">
        <v>0</v>
      </c>
      <c r="L24" s="8">
        <v>0</v>
      </c>
      <c r="N24" s="7">
        <v>0</v>
      </c>
      <c r="P24" s="56">
        <v>0</v>
      </c>
      <c r="Q24" s="56"/>
      <c r="S24" s="7">
        <v>806733296</v>
      </c>
      <c r="U24" s="7">
        <v>806733296</v>
      </c>
      <c r="W24" s="8">
        <v>0.28999999999999998</v>
      </c>
    </row>
    <row r="25" spans="1:23" ht="18.600000000000001" x14ac:dyDescent="0.25">
      <c r="A25" s="62" t="s">
        <v>56</v>
      </c>
      <c r="B25" s="62"/>
      <c r="D25" s="7">
        <v>0</v>
      </c>
      <c r="F25" s="7">
        <v>-371569017</v>
      </c>
      <c r="H25" s="7">
        <v>0</v>
      </c>
      <c r="J25" s="7">
        <v>-371569017</v>
      </c>
      <c r="L25" s="8">
        <v>-0.5</v>
      </c>
      <c r="N25" s="7">
        <v>0</v>
      </c>
      <c r="P25" s="56">
        <v>-371569017</v>
      </c>
      <c r="Q25" s="56"/>
      <c r="S25" s="7">
        <v>2257283565</v>
      </c>
      <c r="U25" s="7">
        <v>1885714548</v>
      </c>
      <c r="W25" s="8">
        <v>0.69</v>
      </c>
    </row>
    <row r="26" spans="1:23" ht="18.600000000000001" x14ac:dyDescent="0.25">
      <c r="A26" s="62" t="s">
        <v>144</v>
      </c>
      <c r="B26" s="62"/>
      <c r="D26" s="7">
        <v>0</v>
      </c>
      <c r="F26" s="7">
        <v>0</v>
      </c>
      <c r="H26" s="7">
        <v>0</v>
      </c>
      <c r="J26" s="7">
        <v>0</v>
      </c>
      <c r="L26" s="8">
        <v>0</v>
      </c>
      <c r="N26" s="7">
        <v>0</v>
      </c>
      <c r="P26" s="56">
        <v>0</v>
      </c>
      <c r="Q26" s="56"/>
      <c r="S26" s="7">
        <v>18693508</v>
      </c>
      <c r="U26" s="7">
        <v>18693508</v>
      </c>
      <c r="W26" s="8">
        <v>0.01</v>
      </c>
    </row>
    <row r="27" spans="1:23" ht="18.600000000000001" x14ac:dyDescent="0.25">
      <c r="A27" s="62" t="s">
        <v>43</v>
      </c>
      <c r="B27" s="62"/>
      <c r="D27" s="7">
        <v>0</v>
      </c>
      <c r="F27" s="7">
        <v>288</v>
      </c>
      <c r="H27" s="7">
        <v>0</v>
      </c>
      <c r="J27" s="7">
        <v>288</v>
      </c>
      <c r="L27" s="8">
        <v>0</v>
      </c>
      <c r="N27" s="7">
        <v>24974890</v>
      </c>
      <c r="P27" s="56">
        <v>1635</v>
      </c>
      <c r="Q27" s="56"/>
      <c r="S27" s="7">
        <v>1518669574</v>
      </c>
      <c r="U27" s="7">
        <v>1543646099</v>
      </c>
      <c r="W27" s="8">
        <v>0.56000000000000005</v>
      </c>
    </row>
    <row r="28" spans="1:23" ht="18.600000000000001" x14ac:dyDescent="0.25">
      <c r="A28" s="62" t="s">
        <v>145</v>
      </c>
      <c r="B28" s="62"/>
      <c r="D28" s="7">
        <v>0</v>
      </c>
      <c r="F28" s="7">
        <v>0</v>
      </c>
      <c r="H28" s="7">
        <v>0</v>
      </c>
      <c r="J28" s="7">
        <v>0</v>
      </c>
      <c r="L28" s="8">
        <v>0</v>
      </c>
      <c r="N28" s="7">
        <v>0</v>
      </c>
      <c r="P28" s="56">
        <v>0</v>
      </c>
      <c r="Q28" s="56"/>
      <c r="S28" s="7">
        <v>2677420265</v>
      </c>
      <c r="U28" s="7">
        <v>2677420265</v>
      </c>
      <c r="W28" s="8">
        <v>0.98</v>
      </c>
    </row>
    <row r="29" spans="1:23" ht="18.600000000000001" x14ac:dyDescent="0.25">
      <c r="A29" s="62" t="s">
        <v>146</v>
      </c>
      <c r="B29" s="62"/>
      <c r="D29" s="7">
        <v>0</v>
      </c>
      <c r="F29" s="7">
        <v>0</v>
      </c>
      <c r="H29" s="7">
        <v>0</v>
      </c>
      <c r="J29" s="7">
        <v>0</v>
      </c>
      <c r="L29" s="8">
        <v>0</v>
      </c>
      <c r="N29" s="7">
        <v>0</v>
      </c>
      <c r="P29" s="56">
        <v>0</v>
      </c>
      <c r="Q29" s="56"/>
      <c r="S29" s="7">
        <v>698200357</v>
      </c>
      <c r="U29" s="7">
        <v>698200357</v>
      </c>
      <c r="W29" s="8">
        <v>0.25</v>
      </c>
    </row>
    <row r="30" spans="1:23" ht="18.600000000000001" x14ac:dyDescent="0.25">
      <c r="A30" s="62" t="s">
        <v>47</v>
      </c>
      <c r="B30" s="62"/>
      <c r="D30" s="7">
        <v>0</v>
      </c>
      <c r="F30" s="7">
        <v>-469605595</v>
      </c>
      <c r="H30" s="7">
        <v>0</v>
      </c>
      <c r="J30" s="7">
        <v>-469605595</v>
      </c>
      <c r="L30" s="8">
        <v>-0.63</v>
      </c>
      <c r="N30" s="7">
        <v>0</v>
      </c>
      <c r="P30" s="56">
        <v>1739601900</v>
      </c>
      <c r="Q30" s="56"/>
      <c r="S30" s="7">
        <v>668011940</v>
      </c>
      <c r="U30" s="7">
        <v>2407613840</v>
      </c>
      <c r="W30" s="8">
        <v>0.88</v>
      </c>
    </row>
    <row r="31" spans="1:23" ht="18.600000000000001" x14ac:dyDescent="0.25">
      <c r="A31" s="62" t="s">
        <v>147</v>
      </c>
      <c r="B31" s="62"/>
      <c r="D31" s="7">
        <v>0</v>
      </c>
      <c r="F31" s="7">
        <v>0</v>
      </c>
      <c r="H31" s="7">
        <v>0</v>
      </c>
      <c r="J31" s="7">
        <v>0</v>
      </c>
      <c r="L31" s="8">
        <v>0</v>
      </c>
      <c r="N31" s="7">
        <v>0</v>
      </c>
      <c r="P31" s="56">
        <v>0</v>
      </c>
      <c r="Q31" s="56"/>
      <c r="S31" s="7">
        <v>1339330072</v>
      </c>
      <c r="U31" s="7">
        <v>1339330072</v>
      </c>
      <c r="W31" s="8">
        <v>0.49</v>
      </c>
    </row>
    <row r="32" spans="1:23" ht="18.600000000000001" x14ac:dyDescent="0.25">
      <c r="A32" s="62" t="s">
        <v>148</v>
      </c>
      <c r="B32" s="62"/>
      <c r="D32" s="7">
        <v>0</v>
      </c>
      <c r="F32" s="7">
        <v>0</v>
      </c>
      <c r="H32" s="7">
        <v>0</v>
      </c>
      <c r="J32" s="7">
        <v>0</v>
      </c>
      <c r="L32" s="8">
        <v>0</v>
      </c>
      <c r="N32" s="7">
        <v>0</v>
      </c>
      <c r="P32" s="56">
        <v>0</v>
      </c>
      <c r="Q32" s="56"/>
      <c r="S32" s="7">
        <v>4686197564</v>
      </c>
      <c r="U32" s="7">
        <v>4686197564</v>
      </c>
      <c r="W32" s="8">
        <v>1.71</v>
      </c>
    </row>
    <row r="33" spans="1:23" ht="18.600000000000001" x14ac:dyDescent="0.25">
      <c r="A33" s="62" t="s">
        <v>149</v>
      </c>
      <c r="B33" s="62"/>
      <c r="D33" s="7">
        <v>0</v>
      </c>
      <c r="F33" s="7">
        <v>0</v>
      </c>
      <c r="H33" s="7">
        <v>0</v>
      </c>
      <c r="J33" s="7">
        <v>0</v>
      </c>
      <c r="L33" s="8">
        <v>0</v>
      </c>
      <c r="N33" s="7">
        <v>0</v>
      </c>
      <c r="P33" s="56">
        <v>0</v>
      </c>
      <c r="Q33" s="56"/>
      <c r="S33" s="7">
        <v>1248107461</v>
      </c>
      <c r="U33" s="7">
        <v>1248107461</v>
      </c>
      <c r="W33" s="8">
        <v>0.46</v>
      </c>
    </row>
    <row r="34" spans="1:23" ht="18.600000000000001" x14ac:dyDescent="0.25">
      <c r="A34" s="62" t="s">
        <v>150</v>
      </c>
      <c r="B34" s="62"/>
      <c r="D34" s="7">
        <v>0</v>
      </c>
      <c r="F34" s="7">
        <v>0</v>
      </c>
      <c r="H34" s="7">
        <v>0</v>
      </c>
      <c r="J34" s="7">
        <v>0</v>
      </c>
      <c r="L34" s="8">
        <v>0</v>
      </c>
      <c r="N34" s="7">
        <v>0</v>
      </c>
      <c r="P34" s="56">
        <v>0</v>
      </c>
      <c r="Q34" s="56"/>
      <c r="S34" s="7">
        <v>-803859922</v>
      </c>
      <c r="U34" s="7">
        <v>-803859922</v>
      </c>
      <c r="W34" s="8">
        <v>-0.28999999999999998</v>
      </c>
    </row>
    <row r="35" spans="1:23" ht="18.600000000000001" x14ac:dyDescent="0.25">
      <c r="A35" s="62" t="s">
        <v>151</v>
      </c>
      <c r="B35" s="62"/>
      <c r="D35" s="7">
        <v>0</v>
      </c>
      <c r="F35" s="7">
        <v>0</v>
      </c>
      <c r="H35" s="7">
        <v>0</v>
      </c>
      <c r="J35" s="7">
        <v>0</v>
      </c>
      <c r="L35" s="8">
        <v>0</v>
      </c>
      <c r="N35" s="7">
        <v>126748476</v>
      </c>
      <c r="P35" s="56">
        <v>0</v>
      </c>
      <c r="Q35" s="56"/>
      <c r="S35" s="7">
        <v>134466144</v>
      </c>
      <c r="U35" s="7">
        <v>261214620</v>
      </c>
      <c r="W35" s="8">
        <v>0.1</v>
      </c>
    </row>
    <row r="36" spans="1:23" ht="18.600000000000001" x14ac:dyDescent="0.25">
      <c r="A36" s="62" t="s">
        <v>45</v>
      </c>
      <c r="B36" s="62"/>
      <c r="D36" s="7">
        <v>0</v>
      </c>
      <c r="F36" s="7">
        <v>208376699</v>
      </c>
      <c r="H36" s="7">
        <v>0</v>
      </c>
      <c r="J36" s="7">
        <v>208376699</v>
      </c>
      <c r="L36" s="8">
        <v>0.28000000000000003</v>
      </c>
      <c r="N36" s="7">
        <v>534146341</v>
      </c>
      <c r="P36" s="56">
        <v>3673707055</v>
      </c>
      <c r="Q36" s="56"/>
      <c r="S36" s="7">
        <v>3280091973</v>
      </c>
      <c r="U36" s="7">
        <v>7487945369</v>
      </c>
      <c r="W36" s="8">
        <v>2.73</v>
      </c>
    </row>
    <row r="37" spans="1:23" ht="18.600000000000001" x14ac:dyDescent="0.25">
      <c r="A37" s="62" t="s">
        <v>152</v>
      </c>
      <c r="B37" s="62"/>
      <c r="D37" s="7">
        <v>0</v>
      </c>
      <c r="F37" s="7">
        <v>0</v>
      </c>
      <c r="H37" s="7">
        <v>0</v>
      </c>
      <c r="J37" s="7">
        <v>0</v>
      </c>
      <c r="L37" s="8">
        <v>0</v>
      </c>
      <c r="N37" s="7">
        <v>0</v>
      </c>
      <c r="P37" s="56">
        <v>0</v>
      </c>
      <c r="Q37" s="56"/>
      <c r="S37" s="7">
        <v>2266237042</v>
      </c>
      <c r="U37" s="7">
        <v>2266237042</v>
      </c>
      <c r="W37" s="8">
        <v>0.83</v>
      </c>
    </row>
    <row r="38" spans="1:23" ht="18.600000000000001" x14ac:dyDescent="0.25">
      <c r="A38" s="62" t="s">
        <v>40</v>
      </c>
      <c r="B38" s="62"/>
      <c r="D38" s="7">
        <v>0</v>
      </c>
      <c r="F38" s="7">
        <v>8516832</v>
      </c>
      <c r="H38" s="7">
        <v>0</v>
      </c>
      <c r="J38" s="7">
        <v>8516832</v>
      </c>
      <c r="L38" s="8">
        <v>0.01</v>
      </c>
      <c r="N38" s="7">
        <v>0</v>
      </c>
      <c r="P38" s="56">
        <v>833797856</v>
      </c>
      <c r="Q38" s="56"/>
      <c r="S38" s="7">
        <v>-102699905</v>
      </c>
      <c r="U38" s="7">
        <v>731097951</v>
      </c>
      <c r="W38" s="8">
        <v>0.27</v>
      </c>
    </row>
    <row r="39" spans="1:23" ht="18.600000000000001" x14ac:dyDescent="0.25">
      <c r="A39" s="62" t="s">
        <v>153</v>
      </c>
      <c r="B39" s="62"/>
      <c r="D39" s="7">
        <v>0</v>
      </c>
      <c r="F39" s="7">
        <v>0</v>
      </c>
      <c r="H39" s="7">
        <v>0</v>
      </c>
      <c r="J39" s="7">
        <v>0</v>
      </c>
      <c r="L39" s="8">
        <v>0</v>
      </c>
      <c r="N39" s="7">
        <v>0</v>
      </c>
      <c r="P39" s="56">
        <v>0</v>
      </c>
      <c r="Q39" s="56"/>
      <c r="S39" s="7">
        <v>-1203854795</v>
      </c>
      <c r="U39" s="7">
        <v>-1203854795</v>
      </c>
      <c r="W39" s="8">
        <v>-0.44</v>
      </c>
    </row>
    <row r="40" spans="1:23" ht="18.600000000000001" x14ac:dyDescent="0.25">
      <c r="A40" s="62" t="s">
        <v>154</v>
      </c>
      <c r="B40" s="62"/>
      <c r="D40" s="7">
        <v>0</v>
      </c>
      <c r="F40" s="7">
        <v>0</v>
      </c>
      <c r="H40" s="7">
        <v>0</v>
      </c>
      <c r="J40" s="7">
        <v>0</v>
      </c>
      <c r="L40" s="8">
        <v>0</v>
      </c>
      <c r="N40" s="7">
        <v>0</v>
      </c>
      <c r="P40" s="56">
        <v>0</v>
      </c>
      <c r="Q40" s="56"/>
      <c r="S40" s="7">
        <v>4903039469</v>
      </c>
      <c r="U40" s="7">
        <v>4903039469</v>
      </c>
      <c r="W40" s="8">
        <v>1.79</v>
      </c>
    </row>
    <row r="41" spans="1:23" ht="18.600000000000001" x14ac:dyDescent="0.25">
      <c r="A41" s="62" t="s">
        <v>155</v>
      </c>
      <c r="B41" s="62"/>
      <c r="D41" s="7">
        <v>0</v>
      </c>
      <c r="F41" s="7">
        <v>0</v>
      </c>
      <c r="H41" s="7">
        <v>0</v>
      </c>
      <c r="J41" s="7">
        <v>0</v>
      </c>
      <c r="L41" s="8">
        <v>0</v>
      </c>
      <c r="N41" s="7">
        <v>0</v>
      </c>
      <c r="P41" s="56">
        <v>0</v>
      </c>
      <c r="Q41" s="56"/>
      <c r="S41" s="7">
        <v>516141567</v>
      </c>
      <c r="U41" s="7">
        <v>516141567</v>
      </c>
      <c r="W41" s="8">
        <v>0.19</v>
      </c>
    </row>
    <row r="42" spans="1:23" ht="18.600000000000001" x14ac:dyDescent="0.25">
      <c r="A42" s="62" t="s">
        <v>156</v>
      </c>
      <c r="B42" s="62"/>
      <c r="D42" s="7">
        <v>0</v>
      </c>
      <c r="F42" s="7">
        <v>0</v>
      </c>
      <c r="H42" s="7">
        <v>0</v>
      </c>
      <c r="J42" s="7">
        <v>0</v>
      </c>
      <c r="L42" s="8">
        <v>0</v>
      </c>
      <c r="N42" s="7">
        <v>0</v>
      </c>
      <c r="P42" s="56">
        <v>0</v>
      </c>
      <c r="Q42" s="56"/>
      <c r="S42" s="7">
        <v>363344107</v>
      </c>
      <c r="U42" s="7">
        <v>363344107</v>
      </c>
      <c r="W42" s="8">
        <v>0.13</v>
      </c>
    </row>
    <row r="43" spans="1:23" ht="18.600000000000001" x14ac:dyDescent="0.25">
      <c r="A43" s="62" t="s">
        <v>157</v>
      </c>
      <c r="B43" s="62"/>
      <c r="D43" s="7">
        <v>0</v>
      </c>
      <c r="F43" s="7">
        <v>0</v>
      </c>
      <c r="H43" s="7">
        <v>0</v>
      </c>
      <c r="J43" s="7">
        <v>0</v>
      </c>
      <c r="L43" s="8">
        <v>0</v>
      </c>
      <c r="N43" s="7">
        <v>0</v>
      </c>
      <c r="P43" s="56">
        <v>0</v>
      </c>
      <c r="Q43" s="56"/>
      <c r="S43" s="7">
        <v>678548159</v>
      </c>
      <c r="U43" s="7">
        <v>678548159</v>
      </c>
      <c r="W43" s="8">
        <v>0.25</v>
      </c>
    </row>
    <row r="44" spans="1:23" ht="18.600000000000001" x14ac:dyDescent="0.25">
      <c r="A44" s="62" t="s">
        <v>158</v>
      </c>
      <c r="B44" s="62"/>
      <c r="D44" s="7">
        <v>0</v>
      </c>
      <c r="F44" s="7">
        <v>0</v>
      </c>
      <c r="H44" s="7">
        <v>0</v>
      </c>
      <c r="J44" s="7">
        <v>0</v>
      </c>
      <c r="L44" s="8">
        <v>0</v>
      </c>
      <c r="N44" s="7">
        <v>0</v>
      </c>
      <c r="P44" s="56">
        <v>0</v>
      </c>
      <c r="Q44" s="56"/>
      <c r="S44" s="7">
        <v>2679783</v>
      </c>
      <c r="U44" s="7">
        <v>2679783</v>
      </c>
      <c r="W44" s="8">
        <v>0</v>
      </c>
    </row>
    <row r="45" spans="1:23" ht="18.600000000000001" x14ac:dyDescent="0.25">
      <c r="A45" s="62" t="s">
        <v>41</v>
      </c>
      <c r="B45" s="62"/>
      <c r="D45" s="7">
        <v>0</v>
      </c>
      <c r="F45" s="7">
        <v>-27</v>
      </c>
      <c r="H45" s="7">
        <v>0</v>
      </c>
      <c r="J45" s="7">
        <v>-27</v>
      </c>
      <c r="L45" s="8">
        <v>0</v>
      </c>
      <c r="N45" s="7">
        <v>251732886</v>
      </c>
      <c r="P45" s="56">
        <v>848</v>
      </c>
      <c r="Q45" s="56"/>
      <c r="S45" s="7">
        <v>98297296</v>
      </c>
      <c r="U45" s="7">
        <v>350031030</v>
      </c>
      <c r="W45" s="8">
        <v>0.13</v>
      </c>
    </row>
    <row r="46" spans="1:23" ht="18.600000000000001" x14ac:dyDescent="0.25">
      <c r="A46" s="62" t="s">
        <v>38</v>
      </c>
      <c r="B46" s="62"/>
      <c r="D46" s="7">
        <v>0</v>
      </c>
      <c r="F46" s="7">
        <v>-1581591963</v>
      </c>
      <c r="H46" s="7">
        <v>0</v>
      </c>
      <c r="J46" s="7">
        <v>-1581591963</v>
      </c>
      <c r="L46" s="8">
        <v>-2.14</v>
      </c>
      <c r="N46" s="7">
        <v>0</v>
      </c>
      <c r="P46" s="56">
        <v>-263857400</v>
      </c>
      <c r="Q46" s="56"/>
      <c r="S46" s="7">
        <v>-218814862</v>
      </c>
      <c r="U46" s="7">
        <v>-482672262</v>
      </c>
      <c r="W46" s="8">
        <v>-0.18</v>
      </c>
    </row>
    <row r="47" spans="1:23" ht="18.600000000000001" x14ac:dyDescent="0.25">
      <c r="A47" s="62" t="s">
        <v>159</v>
      </c>
      <c r="B47" s="62"/>
      <c r="D47" s="7">
        <v>0</v>
      </c>
      <c r="F47" s="7">
        <v>0</v>
      </c>
      <c r="H47" s="7">
        <v>0</v>
      </c>
      <c r="J47" s="7">
        <v>0</v>
      </c>
      <c r="L47" s="8">
        <v>0</v>
      </c>
      <c r="N47" s="7">
        <v>0</v>
      </c>
      <c r="P47" s="56">
        <v>0</v>
      </c>
      <c r="Q47" s="56"/>
      <c r="S47" s="7">
        <v>302642350</v>
      </c>
      <c r="U47" s="7">
        <v>302642350</v>
      </c>
      <c r="W47" s="8">
        <v>0.11</v>
      </c>
    </row>
    <row r="48" spans="1:23" ht="18.600000000000001" x14ac:dyDescent="0.25">
      <c r="A48" s="62" t="s">
        <v>23</v>
      </c>
      <c r="B48" s="62"/>
      <c r="D48" s="7">
        <v>0</v>
      </c>
      <c r="F48" s="7">
        <v>893</v>
      </c>
      <c r="H48" s="7">
        <v>0</v>
      </c>
      <c r="J48" s="7">
        <v>893</v>
      </c>
      <c r="L48" s="8">
        <v>0</v>
      </c>
      <c r="N48" s="7">
        <v>123036567</v>
      </c>
      <c r="P48" s="56">
        <v>3254</v>
      </c>
      <c r="Q48" s="56"/>
      <c r="S48" s="7">
        <v>12769150791</v>
      </c>
      <c r="U48" s="7">
        <v>12892190612</v>
      </c>
      <c r="W48" s="8">
        <v>4.7</v>
      </c>
    </row>
    <row r="49" spans="1:23" ht="18.600000000000001" x14ac:dyDescent="0.25">
      <c r="A49" s="62" t="s">
        <v>31</v>
      </c>
      <c r="B49" s="62"/>
      <c r="D49" s="7">
        <v>0</v>
      </c>
      <c r="F49" s="7">
        <v>2259585736</v>
      </c>
      <c r="H49" s="7">
        <v>0</v>
      </c>
      <c r="J49" s="7">
        <v>2259585736</v>
      </c>
      <c r="L49" s="8">
        <v>3.05</v>
      </c>
      <c r="N49" s="7">
        <v>0</v>
      </c>
      <c r="P49" s="56">
        <v>5100448000</v>
      </c>
      <c r="Q49" s="56"/>
      <c r="S49" s="7">
        <v>-386984774</v>
      </c>
      <c r="U49" s="7">
        <v>4713463226</v>
      </c>
      <c r="W49" s="8">
        <v>1.72</v>
      </c>
    </row>
    <row r="50" spans="1:23" ht="18.600000000000001" x14ac:dyDescent="0.25">
      <c r="A50" s="62" t="s">
        <v>160</v>
      </c>
      <c r="B50" s="62"/>
      <c r="D50" s="7">
        <v>0</v>
      </c>
      <c r="F50" s="7">
        <v>0</v>
      </c>
      <c r="H50" s="7">
        <v>0</v>
      </c>
      <c r="J50" s="7">
        <v>0</v>
      </c>
      <c r="L50" s="8">
        <v>0</v>
      </c>
      <c r="N50" s="7">
        <v>0</v>
      </c>
      <c r="P50" s="56">
        <v>0</v>
      </c>
      <c r="Q50" s="56"/>
      <c r="S50" s="7">
        <v>5819484263</v>
      </c>
      <c r="U50" s="7">
        <v>5819484263</v>
      </c>
      <c r="W50" s="8">
        <v>2.12</v>
      </c>
    </row>
    <row r="51" spans="1:23" ht="18.600000000000001" x14ac:dyDescent="0.25">
      <c r="A51" s="62" t="s">
        <v>161</v>
      </c>
      <c r="B51" s="62"/>
      <c r="D51" s="7">
        <v>0</v>
      </c>
      <c r="F51" s="7">
        <v>0</v>
      </c>
      <c r="H51" s="7">
        <v>0</v>
      </c>
      <c r="J51" s="7">
        <v>0</v>
      </c>
      <c r="L51" s="8">
        <v>0</v>
      </c>
      <c r="N51" s="7">
        <v>0</v>
      </c>
      <c r="P51" s="56">
        <v>0</v>
      </c>
      <c r="Q51" s="56"/>
      <c r="S51" s="7">
        <v>-656386487</v>
      </c>
      <c r="U51" s="7">
        <v>-656386487</v>
      </c>
      <c r="W51" s="8">
        <v>-0.24</v>
      </c>
    </row>
    <row r="52" spans="1:23" ht="18.600000000000001" x14ac:dyDescent="0.25">
      <c r="A52" s="62" t="s">
        <v>29</v>
      </c>
      <c r="B52" s="62"/>
      <c r="D52" s="7">
        <v>2094188750</v>
      </c>
      <c r="F52" s="7">
        <v>6774273004</v>
      </c>
      <c r="H52" s="7">
        <v>0</v>
      </c>
      <c r="J52" s="7">
        <v>8868461754</v>
      </c>
      <c r="L52" s="8">
        <v>11.99</v>
      </c>
      <c r="N52" s="7">
        <v>2094188750</v>
      </c>
      <c r="P52" s="56">
        <v>21450568249</v>
      </c>
      <c r="Q52" s="56"/>
      <c r="S52" s="7">
        <v>0</v>
      </c>
      <c r="U52" s="7">
        <v>23544756999</v>
      </c>
      <c r="W52" s="8">
        <v>8.59</v>
      </c>
    </row>
    <row r="53" spans="1:23" ht="18.600000000000001" x14ac:dyDescent="0.25">
      <c r="A53" s="62" t="s">
        <v>36</v>
      </c>
      <c r="B53" s="62"/>
      <c r="D53" s="7">
        <v>0</v>
      </c>
      <c r="F53" s="7">
        <v>1307902510</v>
      </c>
      <c r="H53" s="7">
        <v>0</v>
      </c>
      <c r="J53" s="7">
        <v>1307902510</v>
      </c>
      <c r="L53" s="8">
        <v>1.77</v>
      </c>
      <c r="N53" s="7">
        <v>1274750950</v>
      </c>
      <c r="P53" s="56">
        <v>6787502847</v>
      </c>
      <c r="Q53" s="56"/>
      <c r="S53" s="7">
        <v>0</v>
      </c>
      <c r="U53" s="7">
        <v>8062253797</v>
      </c>
      <c r="W53" s="8">
        <v>2.94</v>
      </c>
    </row>
    <row r="54" spans="1:23" ht="18.600000000000001" x14ac:dyDescent="0.25">
      <c r="A54" s="62" t="s">
        <v>30</v>
      </c>
      <c r="B54" s="62"/>
      <c r="D54" s="7">
        <v>1206497940</v>
      </c>
      <c r="F54" s="7">
        <v>-361497272</v>
      </c>
      <c r="H54" s="7">
        <v>0</v>
      </c>
      <c r="J54" s="7">
        <v>845000668</v>
      </c>
      <c r="L54" s="8">
        <v>1.1399999999999999</v>
      </c>
      <c r="N54" s="7">
        <v>1206497940</v>
      </c>
      <c r="P54" s="56">
        <v>220192770</v>
      </c>
      <c r="Q54" s="56"/>
      <c r="S54" s="7">
        <v>0</v>
      </c>
      <c r="U54" s="7">
        <v>1426690710</v>
      </c>
      <c r="W54" s="8">
        <v>0.52</v>
      </c>
    </row>
    <row r="55" spans="1:23" ht="18.600000000000001" x14ac:dyDescent="0.25">
      <c r="A55" s="62" t="s">
        <v>44</v>
      </c>
      <c r="B55" s="62"/>
      <c r="D55" s="7">
        <v>0</v>
      </c>
      <c r="F55" s="7">
        <v>329130998</v>
      </c>
      <c r="H55" s="7">
        <v>0</v>
      </c>
      <c r="J55" s="7">
        <v>329130998</v>
      </c>
      <c r="L55" s="8">
        <v>0.44</v>
      </c>
      <c r="N55" s="7">
        <v>299304512</v>
      </c>
      <c r="P55" s="56">
        <v>597311811</v>
      </c>
      <c r="Q55" s="56"/>
      <c r="S55" s="7">
        <v>0</v>
      </c>
      <c r="U55" s="7">
        <v>896616323</v>
      </c>
      <c r="W55" s="8">
        <v>0.33</v>
      </c>
    </row>
    <row r="56" spans="1:23" ht="18.600000000000001" x14ac:dyDescent="0.25">
      <c r="A56" s="62" t="s">
        <v>27</v>
      </c>
      <c r="B56" s="62"/>
      <c r="D56" s="7">
        <v>0</v>
      </c>
      <c r="F56" s="7">
        <v>0</v>
      </c>
      <c r="H56" s="7">
        <v>0</v>
      </c>
      <c r="J56" s="7">
        <v>0</v>
      </c>
      <c r="L56" s="8">
        <v>0</v>
      </c>
      <c r="N56" s="7">
        <v>215476782</v>
      </c>
      <c r="P56" s="56">
        <v>-719701462</v>
      </c>
      <c r="Q56" s="56"/>
      <c r="S56" s="7">
        <v>0</v>
      </c>
      <c r="U56" s="7">
        <v>-504224680</v>
      </c>
      <c r="W56" s="8">
        <v>-0.18</v>
      </c>
    </row>
    <row r="57" spans="1:23" ht="18.600000000000001" x14ac:dyDescent="0.25">
      <c r="A57" s="62" t="s">
        <v>60</v>
      </c>
      <c r="B57" s="62"/>
      <c r="D57" s="7">
        <v>1933994</v>
      </c>
      <c r="F57" s="7">
        <v>20999415</v>
      </c>
      <c r="H57" s="7">
        <v>0</v>
      </c>
      <c r="J57" s="7">
        <v>22933409</v>
      </c>
      <c r="L57" s="8">
        <v>0.03</v>
      </c>
      <c r="N57" s="7">
        <v>1933994</v>
      </c>
      <c r="P57" s="56">
        <v>20999415</v>
      </c>
      <c r="Q57" s="56"/>
      <c r="S57" s="7">
        <v>0</v>
      </c>
      <c r="U57" s="7">
        <v>22933409</v>
      </c>
      <c r="W57" s="8">
        <v>0.01</v>
      </c>
    </row>
    <row r="58" spans="1:23" ht="18.600000000000001" x14ac:dyDescent="0.25">
      <c r="A58" s="62" t="s">
        <v>55</v>
      </c>
      <c r="B58" s="62"/>
      <c r="D58" s="7">
        <v>0</v>
      </c>
      <c r="F58" s="7">
        <v>-10869626</v>
      </c>
      <c r="H58" s="7">
        <v>0</v>
      </c>
      <c r="J58" s="7">
        <v>-10869626</v>
      </c>
      <c r="L58" s="8">
        <v>-0.01</v>
      </c>
      <c r="N58" s="7">
        <v>0</v>
      </c>
      <c r="P58" s="56">
        <v>-10869626</v>
      </c>
      <c r="Q58" s="56"/>
      <c r="S58" s="7">
        <v>0</v>
      </c>
      <c r="U58" s="7">
        <v>-10869626</v>
      </c>
      <c r="W58" s="8">
        <v>0</v>
      </c>
    </row>
    <row r="59" spans="1:23" ht="18.600000000000001" x14ac:dyDescent="0.25">
      <c r="A59" s="62" t="s">
        <v>32</v>
      </c>
      <c r="B59" s="62"/>
      <c r="D59" s="7">
        <v>0</v>
      </c>
      <c r="F59" s="7">
        <v>2000377635</v>
      </c>
      <c r="H59" s="7">
        <v>0</v>
      </c>
      <c r="J59" s="7">
        <v>2000377635</v>
      </c>
      <c r="L59" s="8">
        <v>2.7</v>
      </c>
      <c r="N59" s="7">
        <v>0</v>
      </c>
      <c r="P59" s="56">
        <v>4745693697</v>
      </c>
      <c r="Q59" s="56"/>
      <c r="S59" s="7">
        <v>0</v>
      </c>
      <c r="U59" s="7">
        <v>4745693697</v>
      </c>
      <c r="W59" s="8">
        <v>1.73</v>
      </c>
    </row>
    <row r="60" spans="1:23" ht="18.600000000000001" x14ac:dyDescent="0.25">
      <c r="A60" s="62" t="s">
        <v>59</v>
      </c>
      <c r="B60" s="62"/>
      <c r="D60" s="7">
        <v>0</v>
      </c>
      <c r="F60" s="7">
        <v>356739890</v>
      </c>
      <c r="H60" s="7">
        <v>0</v>
      </c>
      <c r="J60" s="7">
        <v>356739890</v>
      </c>
      <c r="L60" s="8">
        <v>0.48</v>
      </c>
      <c r="N60" s="7">
        <v>0</v>
      </c>
      <c r="P60" s="56">
        <v>356739890</v>
      </c>
      <c r="Q60" s="56"/>
      <c r="S60" s="7">
        <v>0</v>
      </c>
      <c r="U60" s="7">
        <v>356739890</v>
      </c>
      <c r="W60" s="8">
        <v>0.13</v>
      </c>
    </row>
    <row r="61" spans="1:23" ht="18.600000000000001" x14ac:dyDescent="0.25">
      <c r="A61" s="62" t="s">
        <v>52</v>
      </c>
      <c r="B61" s="62"/>
      <c r="D61" s="7">
        <v>0</v>
      </c>
      <c r="F61" s="7">
        <v>421590959</v>
      </c>
      <c r="H61" s="7">
        <v>0</v>
      </c>
      <c r="J61" s="7">
        <v>421590959</v>
      </c>
      <c r="L61" s="8">
        <v>0.56999999999999995</v>
      </c>
      <c r="N61" s="7">
        <v>0</v>
      </c>
      <c r="P61" s="56">
        <v>421590959</v>
      </c>
      <c r="Q61" s="56"/>
      <c r="S61" s="7">
        <v>0</v>
      </c>
      <c r="U61" s="7">
        <v>421590959</v>
      </c>
      <c r="W61" s="8">
        <v>0.15</v>
      </c>
    </row>
    <row r="62" spans="1:23" ht="18.600000000000001" x14ac:dyDescent="0.25">
      <c r="A62" s="62" t="s">
        <v>24</v>
      </c>
      <c r="B62" s="62"/>
      <c r="D62" s="7">
        <v>0</v>
      </c>
      <c r="F62" s="7">
        <v>7819523126</v>
      </c>
      <c r="H62" s="7">
        <v>0</v>
      </c>
      <c r="J62" s="7">
        <v>7819523126</v>
      </c>
      <c r="L62" s="8">
        <v>10.57</v>
      </c>
      <c r="N62" s="7">
        <v>0</v>
      </c>
      <c r="P62" s="56">
        <v>3052459271</v>
      </c>
      <c r="Q62" s="56"/>
      <c r="S62" s="7">
        <v>0</v>
      </c>
      <c r="U62" s="7">
        <v>3052459271</v>
      </c>
      <c r="W62" s="8">
        <v>1.1100000000000001</v>
      </c>
    </row>
    <row r="63" spans="1:23" ht="18.600000000000001" x14ac:dyDescent="0.25">
      <c r="A63" s="62" t="s">
        <v>39</v>
      </c>
      <c r="B63" s="62"/>
      <c r="D63" s="7">
        <v>0</v>
      </c>
      <c r="F63" s="7">
        <v>3468979572</v>
      </c>
      <c r="H63" s="7">
        <v>0</v>
      </c>
      <c r="J63" s="7">
        <v>3468979572</v>
      </c>
      <c r="L63" s="8">
        <v>4.6900000000000004</v>
      </c>
      <c r="N63" s="7">
        <v>0</v>
      </c>
      <c r="P63" s="56">
        <v>10067582017</v>
      </c>
      <c r="Q63" s="56"/>
      <c r="S63" s="7">
        <v>0</v>
      </c>
      <c r="U63" s="7">
        <v>10067582017</v>
      </c>
      <c r="W63" s="8">
        <v>3.67</v>
      </c>
    </row>
    <row r="64" spans="1:23" ht="18.600000000000001" x14ac:dyDescent="0.25">
      <c r="A64" s="62" t="s">
        <v>53</v>
      </c>
      <c r="B64" s="62"/>
      <c r="D64" s="7">
        <v>0</v>
      </c>
      <c r="F64" s="7">
        <v>2577724577</v>
      </c>
      <c r="H64" s="7">
        <v>0</v>
      </c>
      <c r="J64" s="7">
        <v>2577724577</v>
      </c>
      <c r="L64" s="8">
        <v>3.48</v>
      </c>
      <c r="N64" s="7">
        <v>0</v>
      </c>
      <c r="P64" s="56">
        <v>2577724577</v>
      </c>
      <c r="Q64" s="56"/>
      <c r="S64" s="7">
        <v>0</v>
      </c>
      <c r="U64" s="7">
        <v>2577724577</v>
      </c>
      <c r="W64" s="8">
        <v>0.94</v>
      </c>
    </row>
    <row r="65" spans="1:23" ht="18.600000000000001" x14ac:dyDescent="0.25">
      <c r="A65" s="62" t="s">
        <v>48</v>
      </c>
      <c r="B65" s="62"/>
      <c r="D65" s="7">
        <v>0</v>
      </c>
      <c r="F65" s="7">
        <v>-39228011</v>
      </c>
      <c r="H65" s="7">
        <v>0</v>
      </c>
      <c r="J65" s="7">
        <v>-39228011</v>
      </c>
      <c r="L65" s="8">
        <v>-0.05</v>
      </c>
      <c r="N65" s="7">
        <v>0</v>
      </c>
      <c r="P65" s="56">
        <v>-39228011</v>
      </c>
      <c r="Q65" s="56"/>
      <c r="S65" s="7">
        <v>0</v>
      </c>
      <c r="U65" s="7">
        <v>-39228011</v>
      </c>
      <c r="W65" s="8">
        <v>-0.01</v>
      </c>
    </row>
    <row r="66" spans="1:23" ht="18.600000000000001" x14ac:dyDescent="0.25">
      <c r="A66" s="62" t="s">
        <v>57</v>
      </c>
      <c r="B66" s="62"/>
      <c r="D66" s="7">
        <v>0</v>
      </c>
      <c r="F66" s="7">
        <v>-316791467</v>
      </c>
      <c r="H66" s="7">
        <v>0</v>
      </c>
      <c r="J66" s="7">
        <v>-316791467</v>
      </c>
      <c r="L66" s="8">
        <v>-0.43</v>
      </c>
      <c r="N66" s="7">
        <v>0</v>
      </c>
      <c r="P66" s="56">
        <v>-316791467</v>
      </c>
      <c r="Q66" s="56"/>
      <c r="S66" s="7">
        <v>0</v>
      </c>
      <c r="U66" s="7">
        <v>-316791467</v>
      </c>
      <c r="W66" s="8">
        <v>-0.12</v>
      </c>
    </row>
    <row r="67" spans="1:23" ht="18.600000000000001" x14ac:dyDescent="0.25">
      <c r="A67" s="62" t="s">
        <v>51</v>
      </c>
      <c r="B67" s="62"/>
      <c r="D67" s="7">
        <v>0</v>
      </c>
      <c r="F67" s="7">
        <v>-1569453467</v>
      </c>
      <c r="H67" s="7">
        <v>0</v>
      </c>
      <c r="J67" s="7">
        <v>-1569453467</v>
      </c>
      <c r="L67" s="8">
        <v>-2.12</v>
      </c>
      <c r="N67" s="7">
        <v>0</v>
      </c>
      <c r="P67" s="56">
        <v>-1569453467</v>
      </c>
      <c r="Q67" s="56"/>
      <c r="S67" s="7">
        <v>0</v>
      </c>
      <c r="U67" s="7">
        <v>-1569453467</v>
      </c>
      <c r="W67" s="8">
        <v>-0.56999999999999995</v>
      </c>
    </row>
    <row r="68" spans="1:23" ht="18.600000000000001" x14ac:dyDescent="0.25">
      <c r="A68" s="62" t="s">
        <v>37</v>
      </c>
      <c r="B68" s="62"/>
      <c r="D68" s="7">
        <v>0</v>
      </c>
      <c r="F68" s="7">
        <v>6379868341</v>
      </c>
      <c r="H68" s="7">
        <v>0</v>
      </c>
      <c r="J68" s="7">
        <v>6379868341</v>
      </c>
      <c r="L68" s="8">
        <v>8.6199999999999992</v>
      </c>
      <c r="N68" s="7">
        <v>0</v>
      </c>
      <c r="P68" s="56">
        <v>7006908209</v>
      </c>
      <c r="Q68" s="56"/>
      <c r="S68" s="7">
        <v>0</v>
      </c>
      <c r="U68" s="7">
        <v>7006908209</v>
      </c>
      <c r="W68" s="8">
        <v>2.56</v>
      </c>
    </row>
    <row r="69" spans="1:23" ht="18.600000000000001" x14ac:dyDescent="0.25">
      <c r="A69" s="62" t="s">
        <v>19</v>
      </c>
      <c r="B69" s="62"/>
      <c r="D69" s="7">
        <v>0</v>
      </c>
      <c r="F69" s="7">
        <v>4767890095</v>
      </c>
      <c r="H69" s="7">
        <v>0</v>
      </c>
      <c r="J69" s="7">
        <v>4767890095</v>
      </c>
      <c r="L69" s="8">
        <v>6.44</v>
      </c>
      <c r="N69" s="7">
        <v>0</v>
      </c>
      <c r="P69" s="56">
        <v>11615668443</v>
      </c>
      <c r="Q69" s="56"/>
      <c r="S69" s="7">
        <v>0</v>
      </c>
      <c r="U69" s="7">
        <v>11615668443</v>
      </c>
      <c r="W69" s="8">
        <v>4.24</v>
      </c>
    </row>
    <row r="70" spans="1:23" ht="18.600000000000001" x14ac:dyDescent="0.25">
      <c r="A70" s="62" t="s">
        <v>25</v>
      </c>
      <c r="B70" s="62"/>
      <c r="D70" s="7">
        <v>0</v>
      </c>
      <c r="F70" s="7">
        <v>887217202</v>
      </c>
      <c r="H70" s="7">
        <v>0</v>
      </c>
      <c r="J70" s="7">
        <v>887217202</v>
      </c>
      <c r="L70" s="8">
        <v>1.2</v>
      </c>
      <c r="N70" s="7">
        <v>0</v>
      </c>
      <c r="P70" s="56">
        <v>837454399</v>
      </c>
      <c r="Q70" s="56"/>
      <c r="S70" s="7">
        <v>0</v>
      </c>
      <c r="U70" s="7">
        <v>837454399</v>
      </c>
      <c r="W70" s="8">
        <v>0.31</v>
      </c>
    </row>
    <row r="71" spans="1:23" ht="18.600000000000001" x14ac:dyDescent="0.25">
      <c r="A71" s="62" t="s">
        <v>28</v>
      </c>
      <c r="B71" s="62"/>
      <c r="D71" s="7">
        <v>0</v>
      </c>
      <c r="F71" s="7">
        <v>4920666930</v>
      </c>
      <c r="H71" s="7">
        <v>0</v>
      </c>
      <c r="J71" s="7">
        <v>4920666930</v>
      </c>
      <c r="L71" s="8">
        <v>6.65</v>
      </c>
      <c r="N71" s="7">
        <v>0</v>
      </c>
      <c r="P71" s="56">
        <v>11851832903</v>
      </c>
      <c r="Q71" s="56"/>
      <c r="S71" s="7">
        <v>0</v>
      </c>
      <c r="U71" s="7">
        <v>11851832903</v>
      </c>
      <c r="W71" s="8">
        <v>4.32</v>
      </c>
    </row>
    <row r="72" spans="1:23" ht="18.600000000000001" x14ac:dyDescent="0.25">
      <c r="A72" s="62" t="s">
        <v>61</v>
      </c>
      <c r="B72" s="62"/>
      <c r="D72" s="7">
        <v>0</v>
      </c>
      <c r="F72" s="7">
        <v>4302626731</v>
      </c>
      <c r="H72" s="7">
        <v>0</v>
      </c>
      <c r="J72" s="7">
        <v>4302626731</v>
      </c>
      <c r="L72" s="8">
        <v>5.82</v>
      </c>
      <c r="N72" s="7">
        <v>0</v>
      </c>
      <c r="P72" s="56">
        <v>4302626731</v>
      </c>
      <c r="Q72" s="56"/>
      <c r="S72" s="7">
        <v>0</v>
      </c>
      <c r="U72" s="7">
        <v>4302626731</v>
      </c>
      <c r="W72" s="8">
        <v>1.57</v>
      </c>
    </row>
    <row r="73" spans="1:23" ht="18.600000000000001" x14ac:dyDescent="0.25">
      <c r="A73" s="62" t="s">
        <v>58</v>
      </c>
      <c r="B73" s="62"/>
      <c r="D73" s="7">
        <v>0</v>
      </c>
      <c r="F73" s="7">
        <v>1509485310</v>
      </c>
      <c r="H73" s="7">
        <v>0</v>
      </c>
      <c r="J73" s="7">
        <v>1509485310</v>
      </c>
      <c r="L73" s="8">
        <v>2.04</v>
      </c>
      <c r="N73" s="7">
        <v>0</v>
      </c>
      <c r="P73" s="56">
        <v>1509485310</v>
      </c>
      <c r="Q73" s="56"/>
      <c r="S73" s="7">
        <v>0</v>
      </c>
      <c r="U73" s="7">
        <v>1509485310</v>
      </c>
      <c r="W73" s="8">
        <v>0.55000000000000004</v>
      </c>
    </row>
    <row r="74" spans="1:23" ht="18.600000000000001" x14ac:dyDescent="0.25">
      <c r="A74" s="62" t="s">
        <v>54</v>
      </c>
      <c r="B74" s="62"/>
      <c r="D74" s="7">
        <v>0</v>
      </c>
      <c r="F74" s="7">
        <v>3433638585</v>
      </c>
      <c r="H74" s="7">
        <v>0</v>
      </c>
      <c r="J74" s="7">
        <v>3433638585</v>
      </c>
      <c r="L74" s="8">
        <v>4.6399999999999997</v>
      </c>
      <c r="N74" s="7">
        <v>0</v>
      </c>
      <c r="P74" s="56">
        <v>3433638585</v>
      </c>
      <c r="Q74" s="56"/>
      <c r="S74" s="7">
        <v>0</v>
      </c>
      <c r="U74" s="7">
        <v>3433638585</v>
      </c>
      <c r="W74" s="8">
        <v>1.25</v>
      </c>
    </row>
    <row r="75" spans="1:23" ht="18.600000000000001" x14ac:dyDescent="0.25">
      <c r="A75" s="62" t="s">
        <v>49</v>
      </c>
      <c r="B75" s="62"/>
      <c r="D75" s="7">
        <v>0</v>
      </c>
      <c r="F75" s="7">
        <v>-134719125</v>
      </c>
      <c r="H75" s="7">
        <v>0</v>
      </c>
      <c r="J75" s="7">
        <v>-134719125</v>
      </c>
      <c r="L75" s="8">
        <v>-0.18</v>
      </c>
      <c r="N75" s="7">
        <v>0</v>
      </c>
      <c r="P75" s="56">
        <v>-134719125</v>
      </c>
      <c r="Q75" s="56"/>
      <c r="S75" s="7">
        <v>0</v>
      </c>
      <c r="U75" s="7">
        <v>-134719125</v>
      </c>
      <c r="W75" s="8">
        <v>-0.05</v>
      </c>
    </row>
    <row r="76" spans="1:23" ht="18.600000000000001" x14ac:dyDescent="0.25">
      <c r="A76" s="62" t="s">
        <v>50</v>
      </c>
      <c r="B76" s="62"/>
      <c r="D76" s="7">
        <v>0</v>
      </c>
      <c r="F76" s="7">
        <v>495123218</v>
      </c>
      <c r="H76" s="7">
        <v>0</v>
      </c>
      <c r="J76" s="7">
        <v>495123218</v>
      </c>
      <c r="L76" s="8">
        <v>0.67</v>
      </c>
      <c r="N76" s="7">
        <v>0</v>
      </c>
      <c r="P76" s="56">
        <v>495123218</v>
      </c>
      <c r="Q76" s="56"/>
      <c r="S76" s="7">
        <v>0</v>
      </c>
      <c r="U76" s="7">
        <v>495123218</v>
      </c>
      <c r="W76" s="8">
        <v>0.18</v>
      </c>
    </row>
    <row r="77" spans="1:23" ht="21" thickBot="1" x14ac:dyDescent="0.3">
      <c r="A77" s="55" t="s">
        <v>63</v>
      </c>
      <c r="B77" s="55"/>
      <c r="D77" s="14">
        <v>3399867576</v>
      </c>
      <c r="F77" s="14">
        <v>31188823752</v>
      </c>
      <c r="H77" s="14">
        <v>41711064341</v>
      </c>
      <c r="J77" s="14">
        <v>76299755669</v>
      </c>
      <c r="L77" s="15">
        <v>103.12</v>
      </c>
      <c r="N77" s="14">
        <v>9688823552</v>
      </c>
      <c r="Q77" s="14">
        <v>134183076930</v>
      </c>
      <c r="S77" s="14">
        <v>120854543752</v>
      </c>
      <c r="U77" s="14">
        <v>264726444234</v>
      </c>
      <c r="W77" s="15">
        <v>96.59</v>
      </c>
    </row>
    <row r="78" spans="1:23" ht="19.2" thickTop="1" x14ac:dyDescent="0.25">
      <c r="A78" s="62"/>
      <c r="B78" s="62"/>
      <c r="D78" s="7"/>
      <c r="F78" s="7"/>
      <c r="H78" s="7"/>
      <c r="J78" s="7"/>
      <c r="L78" s="8"/>
      <c r="N78" s="7"/>
      <c r="P78" s="56"/>
      <c r="Q78" s="56"/>
      <c r="S78" s="7"/>
      <c r="U78" s="7"/>
      <c r="W78" s="8"/>
    </row>
    <row r="79" spans="1:23" ht="18.600000000000001" x14ac:dyDescent="0.25">
      <c r="A79" s="62"/>
      <c r="B79" s="62"/>
      <c r="D79" s="7"/>
      <c r="F79" s="7"/>
      <c r="H79" s="7"/>
      <c r="J79" s="7"/>
      <c r="L79" s="8"/>
      <c r="N79" s="7"/>
      <c r="P79" s="56"/>
      <c r="Q79" s="56"/>
      <c r="S79" s="7"/>
      <c r="U79" s="7"/>
      <c r="W79" s="8"/>
    </row>
    <row r="80" spans="1:23" ht="18.600000000000001" x14ac:dyDescent="0.25">
      <c r="A80" s="62"/>
      <c r="B80" s="62"/>
      <c r="D80" s="7"/>
      <c r="F80" s="7"/>
      <c r="H80" s="7"/>
      <c r="J80" s="7"/>
      <c r="L80" s="8"/>
      <c r="N80" s="7"/>
      <c r="P80" s="56"/>
      <c r="Q80" s="56"/>
      <c r="S80" s="7"/>
      <c r="U80" s="7"/>
      <c r="W80" s="8"/>
    </row>
    <row r="81" spans="1:23" ht="18.600000000000001" x14ac:dyDescent="0.25">
      <c r="A81" s="62"/>
      <c r="B81" s="62"/>
      <c r="D81" s="7"/>
      <c r="F81" s="7"/>
      <c r="H81" s="7"/>
      <c r="J81" s="7"/>
      <c r="L81" s="8"/>
      <c r="N81" s="7"/>
      <c r="P81" s="56"/>
      <c r="Q81" s="56"/>
      <c r="S81" s="7"/>
      <c r="U81" s="7"/>
      <c r="W81" s="8"/>
    </row>
    <row r="82" spans="1:23" ht="18.600000000000001" x14ac:dyDescent="0.25">
      <c r="A82" s="6"/>
      <c r="B82" s="6"/>
      <c r="D82" s="7"/>
      <c r="F82" s="7"/>
      <c r="H82" s="7"/>
      <c r="J82" s="7"/>
      <c r="L82" s="8"/>
      <c r="N82" s="7"/>
      <c r="P82" s="7"/>
      <c r="Q82" s="7"/>
      <c r="S82" s="7"/>
      <c r="U82" s="7"/>
      <c r="W82" s="8"/>
    </row>
    <row r="83" spans="1:23" ht="18.600000000000001" x14ac:dyDescent="0.25">
      <c r="A83" s="6"/>
      <c r="B83" s="6"/>
      <c r="D83" s="7"/>
      <c r="F83" s="7"/>
      <c r="H83" s="7"/>
      <c r="J83" s="7"/>
      <c r="L83" s="8"/>
      <c r="N83" s="7"/>
      <c r="P83" s="7"/>
      <c r="Q83" s="7"/>
      <c r="S83" s="7"/>
      <c r="U83" s="7"/>
      <c r="W83" s="8"/>
    </row>
    <row r="84" spans="1:23" ht="18.600000000000001" x14ac:dyDescent="0.25">
      <c r="A84" s="6"/>
      <c r="B84" s="6"/>
      <c r="D84" s="7"/>
      <c r="F84" s="7"/>
      <c r="H84" s="7"/>
      <c r="J84" s="7"/>
      <c r="L84" s="8"/>
      <c r="N84" s="7"/>
      <c r="P84" s="7"/>
      <c r="Q84" s="7"/>
      <c r="S84" s="7"/>
      <c r="U84" s="7"/>
      <c r="W84" s="8"/>
    </row>
    <row r="85" spans="1:23" ht="18.600000000000001" x14ac:dyDescent="0.25">
      <c r="A85" s="6"/>
      <c r="B85" s="6"/>
      <c r="D85" s="7"/>
      <c r="F85" s="7"/>
      <c r="H85" s="7"/>
      <c r="J85" s="7"/>
      <c r="L85" s="8"/>
      <c r="N85" s="7"/>
      <c r="P85" s="7"/>
      <c r="Q85" s="7"/>
      <c r="S85" s="7"/>
      <c r="U85" s="7"/>
      <c r="W85" s="8"/>
    </row>
  </sheetData>
  <mergeCells count="155">
    <mergeCell ref="A78:B78"/>
    <mergeCell ref="P78:Q78"/>
    <mergeCell ref="A79:B79"/>
    <mergeCell ref="P79:Q79"/>
    <mergeCell ref="A80:B80"/>
    <mergeCell ref="P80:Q80"/>
    <mergeCell ref="A81:B81"/>
    <mergeCell ref="P81:Q81"/>
    <mergeCell ref="A74:B74"/>
    <mergeCell ref="P74:Q74"/>
    <mergeCell ref="A75:B75"/>
    <mergeCell ref="P75:Q75"/>
    <mergeCell ref="A76:B76"/>
    <mergeCell ref="P76:Q76"/>
    <mergeCell ref="A77:B77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B5:L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N1" sqref="N1:N1048576"/>
    </sheetView>
  </sheetViews>
  <sheetFormatPr defaultRowHeight="13.2" x14ac:dyDescent="0.25"/>
  <cols>
    <col min="1" max="1" width="3.88671875" bestFit="1" customWidth="1"/>
    <col min="2" max="2" width="44.109375" customWidth="1"/>
    <col min="3" max="3" width="1.33203125" customWidth="1"/>
    <col min="4" max="4" width="8.33203125" bestFit="1" customWidth="1"/>
    <col min="5" max="5" width="1.33203125" customWidth="1"/>
    <col min="6" max="6" width="15.88671875" bestFit="1" customWidth="1"/>
    <col min="7" max="7" width="1.33203125" customWidth="1"/>
    <col min="8" max="8" width="17.33203125" bestFit="1" customWidth="1"/>
    <col min="9" max="9" width="1.33203125" customWidth="1"/>
    <col min="10" max="10" width="18" bestFit="1" customWidth="1"/>
    <col min="11" max="11" width="0.33203125" customWidth="1"/>
  </cols>
  <sheetData>
    <row r="1" spans="1:10" ht="29.1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1.75" customHeight="1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1.75" customHeight="1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4.4" customHeight="1" x14ac:dyDescent="0.25"/>
    <row r="5" spans="1:10" ht="29.1" customHeight="1" x14ac:dyDescent="0.25">
      <c r="A5" s="24" t="s">
        <v>115</v>
      </c>
      <c r="B5" s="63" t="s">
        <v>116</v>
      </c>
      <c r="C5" s="63"/>
      <c r="D5" s="63"/>
      <c r="E5" s="63"/>
      <c r="F5" s="63"/>
      <c r="G5" s="63"/>
      <c r="H5" s="63"/>
      <c r="I5" s="63"/>
      <c r="J5" s="63"/>
    </row>
    <row r="6" spans="1:10" ht="14.4" customHeight="1" x14ac:dyDescent="0.25"/>
    <row r="7" spans="1:10" ht="14.4" customHeight="1" x14ac:dyDescent="0.25">
      <c r="A7" s="54" t="s">
        <v>117</v>
      </c>
      <c r="B7" s="54"/>
      <c r="D7" s="22" t="s">
        <v>118</v>
      </c>
      <c r="F7" s="22" t="s">
        <v>103</v>
      </c>
      <c r="H7" s="22" t="s">
        <v>119</v>
      </c>
      <c r="J7" s="22" t="s">
        <v>120</v>
      </c>
    </row>
    <row r="8" spans="1:10" ht="21.75" customHeight="1" x14ac:dyDescent="0.25">
      <c r="A8" s="60" t="s">
        <v>121</v>
      </c>
      <c r="B8" s="60"/>
      <c r="D8" s="36" t="s">
        <v>122</v>
      </c>
      <c r="F8" s="4">
        <v>76299755669</v>
      </c>
      <c r="H8" s="5">
        <v>103.13</v>
      </c>
      <c r="J8" s="37">
        <v>11.2</v>
      </c>
    </row>
    <row r="9" spans="1:10" ht="21.75" customHeight="1" x14ac:dyDescent="0.25">
      <c r="A9" s="62" t="s">
        <v>123</v>
      </c>
      <c r="B9" s="62"/>
      <c r="D9" s="23" t="s">
        <v>124</v>
      </c>
      <c r="F9" s="7">
        <v>0</v>
      </c>
      <c r="H9" s="8">
        <v>0</v>
      </c>
      <c r="J9" s="8">
        <v>0</v>
      </c>
    </row>
    <row r="10" spans="1:10" ht="21.75" customHeight="1" x14ac:dyDescent="0.25">
      <c r="A10" s="62" t="s">
        <v>125</v>
      </c>
      <c r="B10" s="62"/>
      <c r="D10" s="23" t="s">
        <v>126</v>
      </c>
      <c r="F10" s="7">
        <v>0</v>
      </c>
      <c r="H10" s="8">
        <v>0</v>
      </c>
      <c r="J10" s="8">
        <v>0</v>
      </c>
    </row>
    <row r="11" spans="1:10" ht="21.75" customHeight="1" x14ac:dyDescent="0.25">
      <c r="A11" s="62" t="s">
        <v>127</v>
      </c>
      <c r="B11" s="62"/>
      <c r="D11" s="23" t="s">
        <v>128</v>
      </c>
      <c r="F11" s="7">
        <v>350114637</v>
      </c>
      <c r="H11" s="8">
        <v>0.47</v>
      </c>
      <c r="J11" s="8">
        <v>0.05</v>
      </c>
    </row>
    <row r="12" spans="1:10" ht="21.75" customHeight="1" x14ac:dyDescent="0.25">
      <c r="A12" s="64" t="s">
        <v>129</v>
      </c>
      <c r="B12" s="64"/>
      <c r="D12" s="23" t="s">
        <v>130</v>
      </c>
      <c r="F12" s="11">
        <v>802709290</v>
      </c>
      <c r="H12" s="12">
        <v>1.08</v>
      </c>
      <c r="J12" s="12">
        <v>0.12</v>
      </c>
    </row>
    <row r="13" spans="1:10" ht="21.75" customHeight="1" x14ac:dyDescent="0.25">
      <c r="A13" s="55" t="s">
        <v>63</v>
      </c>
      <c r="B13" s="55"/>
      <c r="F13" s="14">
        <v>77452579596</v>
      </c>
      <c r="H13" s="15">
        <v>104.68</v>
      </c>
      <c r="J13" s="38">
        <v>11.37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7"/>
  <sheetViews>
    <sheetView rightToLeft="1" workbookViewId="0">
      <selection activeCell="E34" sqref="E34"/>
    </sheetView>
  </sheetViews>
  <sheetFormatPr defaultRowHeight="13.2" x14ac:dyDescent="0.25"/>
  <cols>
    <col min="1" max="1" width="25.88671875" bestFit="1" customWidth="1"/>
    <col min="2" max="2" width="1.33203125" customWidth="1"/>
    <col min="3" max="3" width="16.88671875" customWidth="1"/>
    <col min="4" max="4" width="1.33203125" customWidth="1"/>
    <col min="5" max="5" width="28.109375" bestFit="1" customWidth="1"/>
    <col min="6" max="6" width="1.33203125" customWidth="1"/>
    <col min="7" max="7" width="18.88671875" bestFit="1" customWidth="1"/>
    <col min="8" max="8" width="1.33203125" customWidth="1"/>
    <col min="9" max="9" width="19" bestFit="1" customWidth="1"/>
    <col min="10" max="10" width="1.33203125" customWidth="1"/>
    <col min="11" max="11" width="11.88671875" bestFit="1" customWidth="1"/>
    <col min="12" max="12" width="1.33203125" customWidth="1"/>
    <col min="13" max="13" width="20" bestFit="1" customWidth="1"/>
    <col min="14" max="14" width="1.33203125" customWidth="1"/>
    <col min="15" max="15" width="19" bestFit="1" customWidth="1"/>
    <col min="16" max="16" width="1.33203125" customWidth="1"/>
    <col min="17" max="17" width="12" bestFit="1" customWidth="1"/>
    <col min="18" max="18" width="1.33203125" customWidth="1"/>
    <col min="19" max="19" width="20" bestFit="1" customWidth="1"/>
    <col min="20" max="20" width="0.33203125" customWidth="1"/>
  </cols>
  <sheetData>
    <row r="1" spans="1:19" ht="29.1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21.75" customHeight="1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21.75" customHeight="1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ht="14.4" customHeight="1" x14ac:dyDescent="0.25"/>
    <row r="5" spans="1:19" ht="14.4" customHeight="1" x14ac:dyDescent="0.25">
      <c r="A5" s="63" t="s">
        <v>136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14.4" customHeight="1" x14ac:dyDescent="0.25">
      <c r="A6" s="54" t="s">
        <v>65</v>
      </c>
      <c r="C6" s="54" t="s">
        <v>179</v>
      </c>
      <c r="D6" s="54"/>
      <c r="E6" s="54"/>
      <c r="F6" s="54"/>
      <c r="G6" s="54"/>
      <c r="I6" s="54" t="s">
        <v>133</v>
      </c>
      <c r="J6" s="54"/>
      <c r="K6" s="54"/>
      <c r="L6" s="54"/>
      <c r="M6" s="54"/>
      <c r="O6" s="54" t="s">
        <v>134</v>
      </c>
      <c r="P6" s="54"/>
      <c r="Q6" s="54"/>
      <c r="R6" s="54"/>
      <c r="S6" s="54"/>
    </row>
    <row r="7" spans="1:19" ht="29.1" customHeight="1" x14ac:dyDescent="0.25">
      <c r="A7" s="54"/>
      <c r="C7" s="16" t="s">
        <v>180</v>
      </c>
      <c r="D7" s="1"/>
      <c r="E7" s="16" t="s">
        <v>181</v>
      </c>
      <c r="F7" s="1"/>
      <c r="G7" s="16" t="s">
        <v>182</v>
      </c>
      <c r="I7" s="16" t="s">
        <v>183</v>
      </c>
      <c r="J7" s="1"/>
      <c r="K7" s="16" t="s">
        <v>184</v>
      </c>
      <c r="L7" s="1"/>
      <c r="M7" s="16" t="s">
        <v>185</v>
      </c>
      <c r="O7" s="16" t="s">
        <v>183</v>
      </c>
      <c r="P7" s="1"/>
      <c r="Q7" s="16" t="s">
        <v>184</v>
      </c>
      <c r="R7" s="1"/>
      <c r="S7" s="16" t="s">
        <v>185</v>
      </c>
    </row>
    <row r="8" spans="1:19" ht="21.75" customHeight="1" x14ac:dyDescent="0.25">
      <c r="A8" s="6" t="s">
        <v>42</v>
      </c>
      <c r="C8" s="7" t="s">
        <v>186</v>
      </c>
      <c r="E8" s="7">
        <v>754286</v>
      </c>
      <c r="G8" s="7">
        <v>450</v>
      </c>
      <c r="I8" s="7">
        <v>0</v>
      </c>
      <c r="K8" s="7">
        <v>0</v>
      </c>
      <c r="M8" s="7">
        <v>0</v>
      </c>
      <c r="O8" s="7">
        <v>339428700</v>
      </c>
      <c r="Q8" s="56">
        <v>0</v>
      </c>
      <c r="R8" s="56"/>
      <c r="S8" s="7">
        <v>339428700</v>
      </c>
    </row>
    <row r="9" spans="1:19" ht="21.75" customHeight="1" x14ac:dyDescent="0.25">
      <c r="A9" s="6" t="s">
        <v>41</v>
      </c>
      <c r="C9" s="7" t="s">
        <v>187</v>
      </c>
      <c r="E9" s="7">
        <v>1324910</v>
      </c>
      <c r="G9" s="7">
        <v>190</v>
      </c>
      <c r="I9" s="7">
        <v>0</v>
      </c>
      <c r="K9" s="7">
        <v>0</v>
      </c>
      <c r="M9" s="7">
        <v>0</v>
      </c>
      <c r="O9" s="7">
        <v>251732900</v>
      </c>
      <c r="Q9" s="56">
        <v>14</v>
      </c>
      <c r="R9" s="56"/>
      <c r="S9" s="7">
        <v>251732886</v>
      </c>
    </row>
    <row r="10" spans="1:19" ht="21.75" customHeight="1" x14ac:dyDescent="0.25">
      <c r="A10" s="6" t="s">
        <v>140</v>
      </c>
      <c r="C10" s="7" t="s">
        <v>188</v>
      </c>
      <c r="E10" s="7">
        <v>8000000</v>
      </c>
      <c r="G10" s="7">
        <v>34</v>
      </c>
      <c r="I10" s="7">
        <v>0</v>
      </c>
      <c r="K10" s="7">
        <v>0</v>
      </c>
      <c r="M10" s="7">
        <v>0</v>
      </c>
      <c r="O10" s="7">
        <v>272000000</v>
      </c>
      <c r="Q10" s="56">
        <v>25800372</v>
      </c>
      <c r="R10" s="56"/>
      <c r="S10" s="7">
        <v>246199628</v>
      </c>
    </row>
    <row r="11" spans="1:19" ht="21.75" customHeight="1" x14ac:dyDescent="0.25">
      <c r="A11" s="6" t="s">
        <v>21</v>
      </c>
      <c r="C11" s="7" t="s">
        <v>186</v>
      </c>
      <c r="E11" s="7">
        <v>25938802</v>
      </c>
      <c r="G11" s="7">
        <v>46</v>
      </c>
      <c r="I11" s="7">
        <v>0</v>
      </c>
      <c r="K11" s="7">
        <v>0</v>
      </c>
      <c r="M11" s="7">
        <v>0</v>
      </c>
      <c r="O11" s="7">
        <v>1193184892</v>
      </c>
      <c r="Q11" s="56">
        <v>0</v>
      </c>
      <c r="R11" s="56"/>
      <c r="S11" s="7">
        <v>1193184892</v>
      </c>
    </row>
    <row r="12" spans="1:19" ht="21.75" customHeight="1" x14ac:dyDescent="0.25">
      <c r="A12" s="6" t="s">
        <v>29</v>
      </c>
      <c r="C12" s="7" t="s">
        <v>189</v>
      </c>
      <c r="E12" s="7">
        <v>783817</v>
      </c>
      <c r="G12" s="7">
        <v>3100</v>
      </c>
      <c r="I12" s="7">
        <v>2429832700</v>
      </c>
      <c r="K12" s="7">
        <v>335643950</v>
      </c>
      <c r="M12" s="7">
        <v>2094188750</v>
      </c>
      <c r="O12" s="7">
        <v>2429832700</v>
      </c>
      <c r="Q12" s="56">
        <v>335643950</v>
      </c>
      <c r="R12" s="56"/>
      <c r="S12" s="7">
        <v>2094188750</v>
      </c>
    </row>
    <row r="13" spans="1:19" ht="21.75" customHeight="1" x14ac:dyDescent="0.25">
      <c r="A13" s="6" t="s">
        <v>23</v>
      </c>
      <c r="C13" s="7" t="s">
        <v>190</v>
      </c>
      <c r="E13" s="7">
        <v>289157</v>
      </c>
      <c r="G13" s="7">
        <v>480</v>
      </c>
      <c r="I13" s="7">
        <v>0</v>
      </c>
      <c r="K13" s="7">
        <v>0</v>
      </c>
      <c r="M13" s="7">
        <v>0</v>
      </c>
      <c r="O13" s="7">
        <v>138795360</v>
      </c>
      <c r="Q13" s="56">
        <v>15758793</v>
      </c>
      <c r="R13" s="56"/>
      <c r="S13" s="7">
        <v>123036567</v>
      </c>
    </row>
    <row r="14" spans="1:19" ht="21.75" customHeight="1" x14ac:dyDescent="0.25">
      <c r="A14" s="6" t="s">
        <v>139</v>
      </c>
      <c r="C14" s="7" t="s">
        <v>191</v>
      </c>
      <c r="E14" s="7">
        <v>1000000</v>
      </c>
      <c r="G14" s="7">
        <v>1100</v>
      </c>
      <c r="I14" s="7">
        <v>0</v>
      </c>
      <c r="K14" s="7">
        <v>0</v>
      </c>
      <c r="M14" s="7">
        <v>0</v>
      </c>
      <c r="O14" s="7">
        <v>1100000000</v>
      </c>
      <c r="Q14" s="7">
        <v>108029648</v>
      </c>
      <c r="R14" s="7"/>
      <c r="S14" s="7">
        <v>991970352</v>
      </c>
    </row>
    <row r="15" spans="1:19" ht="21.75" customHeight="1" x14ac:dyDescent="0.25">
      <c r="A15" s="6" t="s">
        <v>36</v>
      </c>
      <c r="C15" s="7" t="s">
        <v>192</v>
      </c>
      <c r="E15" s="7">
        <v>1499707</v>
      </c>
      <c r="G15" s="7">
        <v>850</v>
      </c>
      <c r="I15" s="7">
        <v>0</v>
      </c>
      <c r="K15" s="7">
        <v>0</v>
      </c>
      <c r="M15" s="7">
        <v>0</v>
      </c>
      <c r="O15" s="7">
        <v>1274750950</v>
      </c>
      <c r="Q15" s="7">
        <v>0</v>
      </c>
      <c r="R15" s="7"/>
      <c r="S15" s="7">
        <v>1274750950</v>
      </c>
    </row>
    <row r="16" spans="1:19" ht="21.75" customHeight="1" x14ac:dyDescent="0.25">
      <c r="A16" s="6" t="s">
        <v>151</v>
      </c>
      <c r="C16" s="7" t="s">
        <v>193</v>
      </c>
      <c r="E16" s="7">
        <v>837500</v>
      </c>
      <c r="G16" s="7">
        <v>170</v>
      </c>
      <c r="I16" s="7">
        <v>0</v>
      </c>
      <c r="K16" s="7">
        <v>0</v>
      </c>
      <c r="M16" s="7">
        <v>0</v>
      </c>
      <c r="O16" s="7">
        <v>142375000</v>
      </c>
      <c r="Q16" s="7">
        <v>15626524</v>
      </c>
      <c r="R16" s="7"/>
      <c r="S16" s="7">
        <v>126748476</v>
      </c>
    </row>
    <row r="17" spans="1:19" ht="21.75" customHeight="1" x14ac:dyDescent="0.25">
      <c r="A17" s="6" t="s">
        <v>43</v>
      </c>
      <c r="C17" s="7" t="s">
        <v>194</v>
      </c>
      <c r="E17" s="7">
        <v>900001</v>
      </c>
      <c r="G17" s="7">
        <v>31</v>
      </c>
      <c r="I17" s="7">
        <v>0</v>
      </c>
      <c r="K17" s="7">
        <v>0</v>
      </c>
      <c r="M17" s="7">
        <v>0</v>
      </c>
      <c r="O17" s="7">
        <v>27900031</v>
      </c>
      <c r="Q17" s="7">
        <v>2925141</v>
      </c>
      <c r="R17" s="7"/>
      <c r="S17" s="7">
        <v>24974890</v>
      </c>
    </row>
    <row r="18" spans="1:19" ht="21.75" customHeight="1" x14ac:dyDescent="0.25">
      <c r="A18" s="6" t="s">
        <v>30</v>
      </c>
      <c r="C18" s="7" t="s">
        <v>195</v>
      </c>
      <c r="E18" s="7">
        <v>2600000</v>
      </c>
      <c r="G18" s="7">
        <v>540</v>
      </c>
      <c r="I18" s="7">
        <v>1404000000</v>
      </c>
      <c r="K18" s="7">
        <v>197502060</v>
      </c>
      <c r="M18" s="7">
        <v>1206497940</v>
      </c>
      <c r="O18" s="7">
        <v>1404000000</v>
      </c>
      <c r="Q18" s="7">
        <v>197502060</v>
      </c>
      <c r="R18" s="7"/>
      <c r="S18" s="7">
        <v>1206497940</v>
      </c>
    </row>
    <row r="19" spans="1:19" ht="21.75" customHeight="1" x14ac:dyDescent="0.25">
      <c r="A19" s="6" t="s">
        <v>44</v>
      </c>
      <c r="C19" s="7" t="s">
        <v>196</v>
      </c>
      <c r="E19" s="7">
        <v>1228500</v>
      </c>
      <c r="G19" s="7">
        <v>270</v>
      </c>
      <c r="I19" s="7">
        <v>0</v>
      </c>
      <c r="K19" s="7">
        <v>0</v>
      </c>
      <c r="M19" s="7">
        <v>0</v>
      </c>
      <c r="O19" s="7">
        <v>331695000</v>
      </c>
      <c r="Q19" s="7">
        <v>32390488</v>
      </c>
      <c r="R19" s="7"/>
      <c r="S19" s="7">
        <v>299304512</v>
      </c>
    </row>
    <row r="20" spans="1:19" ht="21.75" customHeight="1" x14ac:dyDescent="0.25">
      <c r="A20" s="6" t="s">
        <v>45</v>
      </c>
      <c r="C20" s="7" t="s">
        <v>193</v>
      </c>
      <c r="E20" s="7">
        <v>1200000</v>
      </c>
      <c r="G20" s="7">
        <v>500</v>
      </c>
      <c r="I20" s="7">
        <v>0</v>
      </c>
      <c r="K20" s="7">
        <v>0</v>
      </c>
      <c r="M20" s="7">
        <v>0</v>
      </c>
      <c r="O20" s="7">
        <v>600000000</v>
      </c>
      <c r="Q20" s="7">
        <v>65853659</v>
      </c>
      <c r="R20" s="7"/>
      <c r="S20" s="7">
        <v>534146341</v>
      </c>
    </row>
    <row r="21" spans="1:19" ht="21.75" customHeight="1" x14ac:dyDescent="0.25">
      <c r="A21" s="6" t="s">
        <v>50</v>
      </c>
      <c r="C21" s="7" t="s">
        <v>186</v>
      </c>
      <c r="E21" s="7">
        <v>401250</v>
      </c>
      <c r="G21" s="7">
        <v>380</v>
      </c>
      <c r="I21" s="7">
        <v>0</v>
      </c>
      <c r="K21" s="7">
        <v>0</v>
      </c>
      <c r="M21" s="7">
        <v>0</v>
      </c>
      <c r="O21" s="7">
        <v>152475000</v>
      </c>
      <c r="Q21" s="7">
        <v>0</v>
      </c>
      <c r="R21" s="7"/>
      <c r="S21" s="7">
        <v>152475000</v>
      </c>
    </row>
    <row r="22" spans="1:19" ht="21.75" customHeight="1" x14ac:dyDescent="0.25">
      <c r="A22" s="6" t="s">
        <v>46</v>
      </c>
      <c r="C22" s="7" t="s">
        <v>197</v>
      </c>
      <c r="E22" s="7">
        <v>438000</v>
      </c>
      <c r="G22" s="7">
        <v>1177</v>
      </c>
      <c r="I22" s="7">
        <v>0</v>
      </c>
      <c r="K22" s="7">
        <v>0</v>
      </c>
      <c r="M22" s="7">
        <v>0</v>
      </c>
      <c r="O22" s="7">
        <v>515526000</v>
      </c>
      <c r="Q22" s="7">
        <v>0</v>
      </c>
      <c r="R22" s="7"/>
      <c r="S22" s="7">
        <v>515526000</v>
      </c>
    </row>
    <row r="23" spans="1:19" ht="21.75" customHeight="1" x14ac:dyDescent="0.25">
      <c r="A23" s="6" t="s">
        <v>27</v>
      </c>
      <c r="C23" s="7" t="s">
        <v>186</v>
      </c>
      <c r="E23" s="7">
        <v>585000</v>
      </c>
      <c r="G23" s="7">
        <v>414</v>
      </c>
      <c r="I23" s="7">
        <v>0</v>
      </c>
      <c r="K23" s="7">
        <v>0</v>
      </c>
      <c r="M23" s="7">
        <v>0</v>
      </c>
      <c r="O23" s="7">
        <v>242190000</v>
      </c>
      <c r="Q23" s="7">
        <v>26713218</v>
      </c>
      <c r="R23" s="7"/>
      <c r="S23" s="7">
        <v>215476782</v>
      </c>
    </row>
    <row r="24" spans="1:19" ht="21.75" customHeight="1" x14ac:dyDescent="0.25">
      <c r="A24" s="6" t="s">
        <v>22</v>
      </c>
      <c r="C24" s="7" t="s">
        <v>198</v>
      </c>
      <c r="E24" s="7">
        <v>375000</v>
      </c>
      <c r="G24" s="7">
        <v>300</v>
      </c>
      <c r="I24" s="7">
        <v>112500000</v>
      </c>
      <c r="K24" s="7">
        <v>15253108</v>
      </c>
      <c r="M24" s="7">
        <v>97246892</v>
      </c>
      <c r="O24" s="7">
        <v>112500000</v>
      </c>
      <c r="Q24" s="7">
        <v>15253108</v>
      </c>
      <c r="R24" s="7"/>
      <c r="S24" s="7">
        <v>97246892</v>
      </c>
    </row>
    <row r="25" spans="1:19" ht="21.75" customHeight="1" x14ac:dyDescent="0.25">
      <c r="A25" s="6" t="s">
        <v>60</v>
      </c>
      <c r="C25" s="7" t="s">
        <v>9</v>
      </c>
      <c r="E25" s="7">
        <v>3696</v>
      </c>
      <c r="G25" s="7">
        <v>610</v>
      </c>
      <c r="I25" s="7">
        <v>2254560</v>
      </c>
      <c r="K25" s="7">
        <v>320566</v>
      </c>
      <c r="M25" s="7">
        <v>1933994</v>
      </c>
      <c r="O25" s="7">
        <v>2254560</v>
      </c>
      <c r="Q25" s="7">
        <v>320566</v>
      </c>
      <c r="R25" s="7"/>
      <c r="S25" s="7">
        <v>1933994</v>
      </c>
    </row>
    <row r="26" spans="1:19" ht="21.75" customHeight="1" thickBot="1" x14ac:dyDescent="0.3">
      <c r="A26" s="13" t="s">
        <v>63</v>
      </c>
      <c r="C26" s="39"/>
      <c r="D26" s="39"/>
      <c r="E26" s="39"/>
      <c r="F26" s="39"/>
      <c r="G26" s="39"/>
      <c r="H26" s="39"/>
      <c r="I26" s="14">
        <v>3948587260</v>
      </c>
      <c r="K26" s="14">
        <v>548719684</v>
      </c>
      <c r="M26" s="14">
        <v>3399867576</v>
      </c>
      <c r="O26" s="14">
        <v>10530641093</v>
      </c>
      <c r="Q26" s="14">
        <v>841817541</v>
      </c>
      <c r="S26" s="14">
        <v>9688823552</v>
      </c>
    </row>
    <row r="27" spans="1:19" ht="13.8" thickTop="1" x14ac:dyDescent="0.25"/>
  </sheetData>
  <mergeCells count="14">
    <mergeCell ref="Q13:R13"/>
    <mergeCell ref="Q8:R8"/>
    <mergeCell ref="Q9:R9"/>
    <mergeCell ref="Q10:R10"/>
    <mergeCell ref="Q11:R11"/>
    <mergeCell ref="Q12:R12"/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C14" sqref="C14"/>
    </sheetView>
  </sheetViews>
  <sheetFormatPr defaultRowHeight="13.2" x14ac:dyDescent="0.25"/>
  <cols>
    <col min="1" max="1" width="5.109375" bestFit="1" customWidth="1"/>
    <col min="2" max="2" width="1.33203125" customWidth="1"/>
    <col min="3" max="3" width="15.6640625" bestFit="1" customWidth="1"/>
    <col min="4" max="4" width="1.33203125" customWidth="1"/>
    <col min="5" max="5" width="12.88671875" bestFit="1" customWidth="1"/>
    <col min="6" max="6" width="1.33203125" customWidth="1"/>
    <col min="7" max="7" width="18.6640625" bestFit="1" customWidth="1"/>
    <col min="8" max="8" width="1.33203125" customWidth="1"/>
    <col min="9" max="9" width="9.88671875" bestFit="1" customWidth="1"/>
    <col min="10" max="10" width="1.33203125" customWidth="1"/>
    <col min="11" max="11" width="12.88671875" customWidth="1"/>
    <col min="12" max="12" width="1.33203125" customWidth="1"/>
    <col min="13" max="13" width="11.109375" bestFit="1" customWidth="1"/>
    <col min="14" max="14" width="1.33203125" customWidth="1"/>
    <col min="15" max="15" width="9.88671875" bestFit="1" customWidth="1"/>
    <col min="16" max="16" width="1.33203125" customWidth="1"/>
    <col min="17" max="17" width="12.6640625" customWidth="1"/>
    <col min="18" max="18" width="1.33203125" customWidth="1"/>
    <col min="19" max="19" width="11.109375" bestFit="1" customWidth="1"/>
    <col min="20" max="20" width="0.33203125" customWidth="1"/>
  </cols>
  <sheetData>
    <row r="1" spans="1:19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5" spans="1:19" ht="23.4" x14ac:dyDescent="0.25">
      <c r="A5" s="63" t="s">
        <v>204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20.399999999999999" x14ac:dyDescent="0.25">
      <c r="A6" s="54" t="s">
        <v>117</v>
      </c>
      <c r="I6" s="54" t="s">
        <v>133</v>
      </c>
      <c r="J6" s="54"/>
      <c r="K6" s="54"/>
      <c r="L6" s="54"/>
      <c r="M6" s="54"/>
      <c r="O6" s="54" t="s">
        <v>134</v>
      </c>
      <c r="P6" s="54"/>
      <c r="Q6" s="54"/>
      <c r="R6" s="54"/>
      <c r="S6" s="54"/>
    </row>
    <row r="7" spans="1:19" ht="20.399999999999999" x14ac:dyDescent="0.25">
      <c r="A7" s="54"/>
      <c r="C7" s="40" t="s">
        <v>205</v>
      </c>
      <c r="E7" s="40" t="s">
        <v>90</v>
      </c>
      <c r="G7" s="40" t="s">
        <v>206</v>
      </c>
      <c r="I7" s="16" t="s">
        <v>207</v>
      </c>
      <c r="J7" s="1"/>
      <c r="K7" s="16" t="s">
        <v>184</v>
      </c>
      <c r="L7" s="1"/>
      <c r="M7" s="16" t="s">
        <v>208</v>
      </c>
      <c r="O7" s="16" t="s">
        <v>207</v>
      </c>
      <c r="P7" s="1"/>
      <c r="Q7" s="16" t="s">
        <v>184</v>
      </c>
      <c r="R7" s="1"/>
      <c r="S7" s="16" t="s">
        <v>208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F20" sqref="F20"/>
    </sheetView>
  </sheetViews>
  <sheetFormatPr defaultRowHeight="13.2" x14ac:dyDescent="0.25"/>
  <cols>
    <col min="1" max="1" width="6.5546875" bestFit="1" customWidth="1"/>
    <col min="2" max="2" width="40.33203125" customWidth="1"/>
    <col min="3" max="3" width="1.33203125" customWidth="1"/>
    <col min="4" max="4" width="27.6640625" bestFit="1" customWidth="1"/>
    <col min="5" max="5" width="1.33203125" customWidth="1"/>
    <col min="6" max="6" width="24.5546875" bestFit="1" customWidth="1"/>
    <col min="7" max="7" width="1.33203125" customWidth="1"/>
    <col min="8" max="8" width="27.6640625" bestFit="1" customWidth="1"/>
    <col min="9" max="9" width="1.33203125" customWidth="1"/>
    <col min="10" max="10" width="24.5546875" bestFit="1" customWidth="1"/>
    <col min="11" max="11" width="0.33203125" customWidth="1"/>
  </cols>
  <sheetData>
    <row r="1" spans="1:10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</row>
    <row r="5" spans="1:10" ht="23.4" x14ac:dyDescent="0.25">
      <c r="A5" s="24" t="s">
        <v>171</v>
      </c>
      <c r="B5" s="63" t="s">
        <v>172</v>
      </c>
      <c r="C5" s="63"/>
      <c r="D5" s="63"/>
      <c r="E5" s="63"/>
      <c r="F5" s="63"/>
      <c r="G5" s="63"/>
      <c r="H5" s="63"/>
      <c r="I5" s="63"/>
      <c r="J5" s="63"/>
    </row>
    <row r="6" spans="1:10" ht="20.399999999999999" x14ac:dyDescent="0.25">
      <c r="D6" s="54" t="s">
        <v>133</v>
      </c>
      <c r="E6" s="54"/>
      <c r="F6" s="54"/>
      <c r="H6" s="54" t="s">
        <v>134</v>
      </c>
      <c r="I6" s="54"/>
      <c r="J6" s="54"/>
    </row>
    <row r="7" spans="1:10" ht="20.399999999999999" x14ac:dyDescent="0.25">
      <c r="A7" s="54" t="s">
        <v>173</v>
      </c>
      <c r="B7" s="54"/>
      <c r="D7" s="16" t="s">
        <v>174</v>
      </c>
      <c r="E7" s="1"/>
      <c r="F7" s="41" t="s">
        <v>175</v>
      </c>
      <c r="H7" s="16" t="s">
        <v>174</v>
      </c>
      <c r="I7" s="1"/>
      <c r="J7" s="16" t="s">
        <v>175</v>
      </c>
    </row>
    <row r="8" spans="1:10" ht="18.600000000000001" x14ac:dyDescent="0.25">
      <c r="A8" s="60" t="s">
        <v>106</v>
      </c>
      <c r="B8" s="60"/>
      <c r="D8" s="4">
        <v>6903</v>
      </c>
      <c r="F8" s="42">
        <v>0</v>
      </c>
      <c r="H8" s="4">
        <v>71094</v>
      </c>
      <c r="J8" s="43">
        <v>0</v>
      </c>
    </row>
    <row r="9" spans="1:10" ht="18.600000000000001" x14ac:dyDescent="0.25">
      <c r="A9" s="62" t="s">
        <v>108</v>
      </c>
      <c r="B9" s="62"/>
      <c r="D9" s="7">
        <v>18557</v>
      </c>
      <c r="F9" s="42">
        <v>0</v>
      </c>
      <c r="H9" s="7">
        <v>916026</v>
      </c>
      <c r="J9" s="42">
        <v>0</v>
      </c>
    </row>
    <row r="10" spans="1:10" ht="18.600000000000001" x14ac:dyDescent="0.25">
      <c r="A10" s="62" t="s">
        <v>110</v>
      </c>
      <c r="B10" s="62"/>
      <c r="D10" s="7">
        <v>350087670</v>
      </c>
      <c r="F10" s="42">
        <v>0</v>
      </c>
      <c r="H10" s="7">
        <v>1750438350</v>
      </c>
      <c r="J10" s="42">
        <v>0</v>
      </c>
    </row>
    <row r="11" spans="1:10" ht="18.600000000000001" x14ac:dyDescent="0.25">
      <c r="A11" s="64" t="s">
        <v>112</v>
      </c>
      <c r="B11" s="64"/>
      <c r="D11" s="11">
        <v>1507</v>
      </c>
      <c r="F11" s="44">
        <f>J11/12</f>
        <v>2.5833333333333333E-2</v>
      </c>
      <c r="H11" s="11">
        <v>7474</v>
      </c>
      <c r="J11" s="42">
        <v>0.31</v>
      </c>
    </row>
    <row r="12" spans="1:10" ht="20.399999999999999" x14ac:dyDescent="0.25">
      <c r="A12" s="55" t="s">
        <v>63</v>
      </c>
      <c r="B12" s="55"/>
      <c r="D12" s="14">
        <v>350114637</v>
      </c>
      <c r="F12" s="45"/>
      <c r="H12" s="14">
        <v>1751432944</v>
      </c>
      <c r="J12" s="42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21" sqref="A21"/>
    </sheetView>
  </sheetViews>
  <sheetFormatPr defaultRowHeight="13.2" x14ac:dyDescent="0.25"/>
  <cols>
    <col min="1" max="1" width="43.44140625" bestFit="1" customWidth="1"/>
    <col min="2" max="2" width="1.33203125" customWidth="1"/>
    <col min="3" max="3" width="12" bestFit="1" customWidth="1"/>
    <col min="4" max="4" width="1.33203125" customWidth="1"/>
    <col min="5" max="5" width="10.6640625" bestFit="1" customWidth="1"/>
    <col min="6" max="6" width="1.33203125" customWidth="1"/>
    <col min="7" max="7" width="12" bestFit="1" customWidth="1"/>
    <col min="8" max="8" width="1.33203125" customWidth="1"/>
    <col min="9" max="9" width="13.88671875" bestFit="1" customWidth="1"/>
    <col min="10" max="10" width="1.33203125" customWidth="1"/>
    <col min="11" max="11" width="10.6640625" bestFit="1" customWidth="1"/>
    <col min="12" max="12" width="1.33203125" customWidth="1"/>
    <col min="13" max="13" width="13.88671875" bestFit="1" customWidth="1"/>
    <col min="14" max="14" width="0.33203125" customWidth="1"/>
  </cols>
  <sheetData>
    <row r="1" spans="1:13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5" spans="1:13" ht="23.4" x14ac:dyDescent="0.25">
      <c r="A5" s="63" t="s">
        <v>209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ht="20.399999999999999" x14ac:dyDescent="0.25">
      <c r="A6" s="54" t="s">
        <v>117</v>
      </c>
      <c r="C6" s="54" t="s">
        <v>133</v>
      </c>
      <c r="D6" s="54"/>
      <c r="E6" s="54"/>
      <c r="F6" s="54"/>
      <c r="G6" s="54"/>
      <c r="I6" s="54" t="s">
        <v>134</v>
      </c>
      <c r="J6" s="54"/>
      <c r="K6" s="54"/>
      <c r="L6" s="54"/>
      <c r="M6" s="54"/>
    </row>
    <row r="7" spans="1:13" ht="20.399999999999999" x14ac:dyDescent="0.25">
      <c r="A7" s="54"/>
      <c r="C7" s="16" t="s">
        <v>207</v>
      </c>
      <c r="D7" s="1"/>
      <c r="E7" s="16" t="s">
        <v>184</v>
      </c>
      <c r="F7" s="1"/>
      <c r="G7" s="16" t="s">
        <v>208</v>
      </c>
      <c r="I7" s="16" t="s">
        <v>207</v>
      </c>
      <c r="J7" s="1"/>
      <c r="K7" s="16" t="s">
        <v>184</v>
      </c>
      <c r="L7" s="1"/>
      <c r="M7" s="16" t="s">
        <v>208</v>
      </c>
    </row>
    <row r="8" spans="1:13" ht="18.600000000000001" x14ac:dyDescent="0.25">
      <c r="A8" s="3" t="s">
        <v>106</v>
      </c>
      <c r="C8" s="4">
        <v>6903</v>
      </c>
      <c r="E8" s="4">
        <v>0</v>
      </c>
      <c r="G8" s="4">
        <v>6903</v>
      </c>
      <c r="I8" s="4">
        <v>71094</v>
      </c>
      <c r="K8" s="4">
        <v>0</v>
      </c>
      <c r="M8" s="4">
        <v>71094</v>
      </c>
    </row>
    <row r="9" spans="1:13" ht="18.600000000000001" x14ac:dyDescent="0.25">
      <c r="A9" s="6" t="s">
        <v>108</v>
      </c>
      <c r="C9" s="7">
        <v>18557</v>
      </c>
      <c r="E9" s="7">
        <v>0</v>
      </c>
      <c r="G9" s="7">
        <v>18557</v>
      </c>
      <c r="I9" s="7">
        <v>916026</v>
      </c>
      <c r="K9" s="7">
        <v>0</v>
      </c>
      <c r="M9" s="7">
        <v>916026</v>
      </c>
    </row>
    <row r="10" spans="1:13" ht="18.600000000000001" x14ac:dyDescent="0.25">
      <c r="A10" s="6" t="s">
        <v>110</v>
      </c>
      <c r="C10" s="7">
        <v>350087670</v>
      </c>
      <c r="E10" s="7">
        <v>0</v>
      </c>
      <c r="G10" s="7">
        <v>350087670</v>
      </c>
      <c r="I10" s="7">
        <v>1750438350</v>
      </c>
      <c r="K10" s="7">
        <v>0</v>
      </c>
      <c r="M10" s="7">
        <v>1750438350</v>
      </c>
    </row>
    <row r="11" spans="1:13" ht="18.600000000000001" x14ac:dyDescent="0.25">
      <c r="A11" s="9" t="s">
        <v>112</v>
      </c>
      <c r="C11" s="11">
        <v>1507</v>
      </c>
      <c r="E11" s="11">
        <v>0</v>
      </c>
      <c r="G11" s="11">
        <v>1507</v>
      </c>
      <c r="I11" s="11">
        <v>7474</v>
      </c>
      <c r="K11" s="11">
        <v>0</v>
      </c>
      <c r="M11" s="11">
        <v>7474</v>
      </c>
    </row>
    <row r="12" spans="1:13" ht="20.399999999999999" x14ac:dyDescent="0.25">
      <c r="A12" s="13" t="s">
        <v>63</v>
      </c>
      <c r="C12" s="14">
        <v>350114637</v>
      </c>
      <c r="E12" s="14">
        <v>0</v>
      </c>
      <c r="G12" s="14">
        <v>350114637</v>
      </c>
      <c r="I12" s="14">
        <v>1751432944</v>
      </c>
      <c r="K12" s="14">
        <v>0</v>
      </c>
      <c r="M12" s="14">
        <v>1751432944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83"/>
  <sheetViews>
    <sheetView rightToLeft="1" workbookViewId="0">
      <selection activeCell="K49" sqref="K49"/>
    </sheetView>
  </sheetViews>
  <sheetFormatPr defaultRowHeight="13.2" x14ac:dyDescent="0.25"/>
  <cols>
    <col min="1" max="1" width="26.88671875" customWidth="1"/>
    <col min="2" max="2" width="1.33203125" customWidth="1"/>
    <col min="3" max="3" width="12.109375" bestFit="1" customWidth="1"/>
    <col min="4" max="4" width="1.33203125" customWidth="1"/>
    <col min="5" max="5" width="15.6640625" bestFit="1" customWidth="1"/>
    <col min="6" max="6" width="1.33203125" customWidth="1"/>
    <col min="7" max="7" width="16" bestFit="1" customWidth="1"/>
    <col min="8" max="8" width="1.33203125" customWidth="1"/>
    <col min="9" max="9" width="21.88671875" bestFit="1" customWidth="1"/>
    <col min="10" max="10" width="1.33203125" customWidth="1"/>
    <col min="11" max="11" width="12.109375" bestFit="1" customWidth="1"/>
    <col min="12" max="12" width="1.33203125" customWidth="1"/>
    <col min="13" max="13" width="15.6640625" bestFit="1" customWidth="1"/>
    <col min="14" max="14" width="1.33203125" customWidth="1"/>
    <col min="15" max="15" width="16" bestFit="1" customWidth="1"/>
    <col min="16" max="16" width="1.33203125" customWidth="1"/>
    <col min="17" max="17" width="16.44140625" customWidth="1"/>
  </cols>
  <sheetData>
    <row r="1" spans="1:17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5" spans="1:17" ht="23.4" x14ac:dyDescent="0.25">
      <c r="A5" s="63" t="s">
        <v>210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7" ht="20.399999999999999" x14ac:dyDescent="0.25">
      <c r="A6" s="54" t="s">
        <v>117</v>
      </c>
      <c r="C6" s="54" t="s">
        <v>133</v>
      </c>
      <c r="D6" s="54"/>
      <c r="E6" s="54"/>
      <c r="F6" s="54"/>
      <c r="G6" s="54"/>
      <c r="H6" s="54"/>
      <c r="I6" s="54"/>
      <c r="K6" s="54" t="s">
        <v>134</v>
      </c>
      <c r="L6" s="54"/>
      <c r="M6" s="54"/>
      <c r="N6" s="54"/>
      <c r="O6" s="54"/>
      <c r="P6" s="54"/>
      <c r="Q6" s="54"/>
    </row>
    <row r="7" spans="1:17" ht="40.200000000000003" customHeight="1" x14ac:dyDescent="0.25">
      <c r="A7" s="54"/>
      <c r="C7" s="16" t="s">
        <v>13</v>
      </c>
      <c r="D7" s="1"/>
      <c r="E7" s="16" t="s">
        <v>211</v>
      </c>
      <c r="F7" s="1"/>
      <c r="G7" s="16" t="s">
        <v>212</v>
      </c>
      <c r="H7" s="1"/>
      <c r="I7" s="16" t="s">
        <v>213</v>
      </c>
      <c r="K7" s="16" t="s">
        <v>13</v>
      </c>
      <c r="L7" s="1"/>
      <c r="M7" s="16" t="s">
        <v>211</v>
      </c>
      <c r="N7" s="1"/>
      <c r="O7" s="16" t="s">
        <v>212</v>
      </c>
      <c r="P7" s="1"/>
      <c r="Q7" s="16" t="s">
        <v>213</v>
      </c>
    </row>
    <row r="8" spans="1:17" ht="18.600000000000001" x14ac:dyDescent="0.25">
      <c r="A8" s="3" t="s">
        <v>34</v>
      </c>
      <c r="C8" s="4">
        <v>2059</v>
      </c>
      <c r="E8" s="4">
        <v>60215805770</v>
      </c>
      <c r="G8" s="4">
        <v>46499712437</v>
      </c>
      <c r="I8" s="4">
        <v>13716093333</v>
      </c>
      <c r="K8" s="4">
        <v>2059</v>
      </c>
      <c r="M8" s="4">
        <v>60215805770</v>
      </c>
      <c r="O8" s="4">
        <v>46499712437</v>
      </c>
      <c r="Q8" s="4">
        <v>13716093333</v>
      </c>
    </row>
    <row r="9" spans="1:17" ht="18.600000000000001" x14ac:dyDescent="0.25">
      <c r="A9" s="6" t="s">
        <v>46</v>
      </c>
      <c r="C9" s="7">
        <v>219000</v>
      </c>
      <c r="E9" s="7">
        <v>6729970320</v>
      </c>
      <c r="G9" s="7">
        <v>5225981055</v>
      </c>
      <c r="I9" s="7">
        <v>1503989265</v>
      </c>
      <c r="K9" s="7">
        <v>438000</v>
      </c>
      <c r="M9" s="7">
        <v>12701570270</v>
      </c>
      <c r="O9" s="7">
        <v>10451962112</v>
      </c>
      <c r="Q9" s="7">
        <v>2249608158</v>
      </c>
    </row>
    <row r="10" spans="1:17" ht="18.600000000000001" x14ac:dyDescent="0.25">
      <c r="A10" s="6" t="s">
        <v>62</v>
      </c>
      <c r="C10" s="7">
        <v>187500</v>
      </c>
      <c r="E10" s="7">
        <v>5031801260</v>
      </c>
      <c r="G10" s="7">
        <v>3513169322</v>
      </c>
      <c r="I10" s="7">
        <v>1518631938</v>
      </c>
      <c r="K10" s="7">
        <v>187500</v>
      </c>
      <c r="M10" s="7">
        <v>5031801260</v>
      </c>
      <c r="O10" s="7">
        <v>3513169322</v>
      </c>
      <c r="Q10" s="7">
        <v>1518631938</v>
      </c>
    </row>
    <row r="11" spans="1:17" ht="18.600000000000001" x14ac:dyDescent="0.25">
      <c r="A11" s="6" t="s">
        <v>22</v>
      </c>
      <c r="C11" s="7">
        <v>700000</v>
      </c>
      <c r="E11" s="7">
        <v>33793097559</v>
      </c>
      <c r="G11" s="7">
        <v>29281014874</v>
      </c>
      <c r="I11" s="7">
        <v>4512082685</v>
      </c>
      <c r="K11" s="7">
        <v>1075000</v>
      </c>
      <c r="M11" s="7">
        <v>51759858687</v>
      </c>
      <c r="O11" s="7">
        <v>39620781123</v>
      </c>
      <c r="Q11" s="7">
        <v>12139077564</v>
      </c>
    </row>
    <row r="12" spans="1:17" ht="18.600000000000001" x14ac:dyDescent="0.25">
      <c r="A12" s="6" t="s">
        <v>50</v>
      </c>
      <c r="C12" s="7">
        <v>565387</v>
      </c>
      <c r="E12" s="7">
        <v>10164191420</v>
      </c>
      <c r="G12" s="7">
        <v>10164191393</v>
      </c>
      <c r="I12" s="7">
        <v>27</v>
      </c>
      <c r="K12" s="7">
        <v>966637</v>
      </c>
      <c r="M12" s="7">
        <v>16748391890</v>
      </c>
      <c r="O12" s="7">
        <v>15187628967</v>
      </c>
      <c r="Q12" s="7">
        <v>1560762923</v>
      </c>
    </row>
    <row r="13" spans="1:17" ht="18.600000000000001" x14ac:dyDescent="0.25">
      <c r="A13" s="6" t="s">
        <v>42</v>
      </c>
      <c r="C13" s="7">
        <v>1200000</v>
      </c>
      <c r="E13" s="7">
        <v>22377701583</v>
      </c>
      <c r="G13" s="7">
        <v>19249602947</v>
      </c>
      <c r="I13" s="7">
        <v>3128098636</v>
      </c>
      <c r="K13" s="7">
        <v>1200000</v>
      </c>
      <c r="M13" s="7">
        <v>22377701583</v>
      </c>
      <c r="O13" s="7">
        <v>19249602947</v>
      </c>
      <c r="Q13" s="7">
        <v>3128098636</v>
      </c>
    </row>
    <row r="14" spans="1:17" ht="18.600000000000001" x14ac:dyDescent="0.25">
      <c r="A14" s="6" t="s">
        <v>21</v>
      </c>
      <c r="C14" s="7">
        <v>6938802</v>
      </c>
      <c r="E14" s="7">
        <v>10148733347</v>
      </c>
      <c r="G14" s="7">
        <v>6010749098</v>
      </c>
      <c r="I14" s="7">
        <v>4137984249</v>
      </c>
      <c r="K14" s="7">
        <v>9438802</v>
      </c>
      <c r="M14" s="7">
        <v>13261989972</v>
      </c>
      <c r="O14" s="7">
        <v>8176378374</v>
      </c>
      <c r="Q14" s="7">
        <v>5085611598</v>
      </c>
    </row>
    <row r="15" spans="1:17" ht="18.600000000000001" x14ac:dyDescent="0.25">
      <c r="A15" s="6" t="s">
        <v>26</v>
      </c>
      <c r="C15" s="7">
        <v>3000000</v>
      </c>
      <c r="E15" s="7">
        <v>11160839664</v>
      </c>
      <c r="G15" s="7">
        <v>8845347468</v>
      </c>
      <c r="I15" s="7">
        <v>2315492196</v>
      </c>
      <c r="K15" s="7">
        <v>3000000</v>
      </c>
      <c r="M15" s="7">
        <v>11160839664</v>
      </c>
      <c r="O15" s="7">
        <v>8845347468</v>
      </c>
      <c r="Q15" s="7">
        <v>2315492196</v>
      </c>
    </row>
    <row r="16" spans="1:17" ht="18.600000000000001" x14ac:dyDescent="0.25">
      <c r="A16" s="6" t="s">
        <v>35</v>
      </c>
      <c r="C16" s="7">
        <v>3000000</v>
      </c>
      <c r="E16" s="7">
        <v>21516490479</v>
      </c>
      <c r="G16" s="7">
        <v>16891438181</v>
      </c>
      <c r="I16" s="7">
        <v>4625052298</v>
      </c>
      <c r="K16" s="7">
        <v>6000000</v>
      </c>
      <c r="M16" s="7">
        <v>37259273571</v>
      </c>
      <c r="O16" s="7">
        <v>32174351323</v>
      </c>
      <c r="Q16" s="7">
        <v>5084922248</v>
      </c>
    </row>
    <row r="17" spans="1:17" ht="18.600000000000001" x14ac:dyDescent="0.25">
      <c r="A17" s="6" t="s">
        <v>20</v>
      </c>
      <c r="C17" s="7">
        <v>7600000</v>
      </c>
      <c r="E17" s="7">
        <v>7277109835</v>
      </c>
      <c r="G17" s="7">
        <v>4719914326</v>
      </c>
      <c r="I17" s="7">
        <v>2557195509</v>
      </c>
      <c r="K17" s="7">
        <v>7600000</v>
      </c>
      <c r="M17" s="7">
        <v>7277109835</v>
      </c>
      <c r="O17" s="7">
        <v>4719914326</v>
      </c>
      <c r="Q17" s="7">
        <v>2557195509</v>
      </c>
    </row>
    <row r="18" spans="1:17" ht="18.600000000000001" x14ac:dyDescent="0.25">
      <c r="A18" s="6" t="s">
        <v>33</v>
      </c>
      <c r="C18" s="7">
        <v>3484667</v>
      </c>
      <c r="E18" s="7">
        <v>22623703735</v>
      </c>
      <c r="G18" s="7">
        <v>18927259530</v>
      </c>
      <c r="I18" s="7">
        <v>3696444205</v>
      </c>
      <c r="K18" s="7">
        <v>4384667</v>
      </c>
      <c r="M18" s="7">
        <v>27425298291</v>
      </c>
      <c r="O18" s="7">
        <v>23815684614</v>
      </c>
      <c r="Q18" s="7">
        <v>3609613677</v>
      </c>
    </row>
    <row r="19" spans="1:17" ht="18.600000000000001" x14ac:dyDescent="0.25">
      <c r="A19" s="6" t="s">
        <v>139</v>
      </c>
      <c r="C19" s="7">
        <v>0</v>
      </c>
      <c r="E19" s="7">
        <v>0</v>
      </c>
      <c r="G19" s="7">
        <v>0</v>
      </c>
      <c r="I19" s="7">
        <v>0</v>
      </c>
      <c r="K19" s="7">
        <v>3100000</v>
      </c>
      <c r="M19" s="7">
        <v>55498395820</v>
      </c>
      <c r="O19" s="7">
        <v>35093239751</v>
      </c>
      <c r="Q19" s="7">
        <v>20405156069</v>
      </c>
    </row>
    <row r="20" spans="1:17" ht="18.600000000000001" x14ac:dyDescent="0.25">
      <c r="A20" s="6" t="s">
        <v>140</v>
      </c>
      <c r="C20" s="7">
        <v>0</v>
      </c>
      <c r="E20" s="7">
        <v>0</v>
      </c>
      <c r="G20" s="7">
        <v>0</v>
      </c>
      <c r="I20" s="7">
        <v>0</v>
      </c>
      <c r="K20" s="7">
        <v>8000000</v>
      </c>
      <c r="M20" s="7">
        <v>33837872144</v>
      </c>
      <c r="O20" s="7">
        <v>30087941146</v>
      </c>
      <c r="Q20" s="7">
        <v>3749930998</v>
      </c>
    </row>
    <row r="21" spans="1:17" ht="18.600000000000001" x14ac:dyDescent="0.25">
      <c r="A21" s="6" t="s">
        <v>141</v>
      </c>
      <c r="C21" s="7">
        <v>0</v>
      </c>
      <c r="E21" s="7">
        <v>0</v>
      </c>
      <c r="G21" s="7">
        <v>0</v>
      </c>
      <c r="I21" s="7">
        <v>0</v>
      </c>
      <c r="K21" s="7">
        <v>11773566</v>
      </c>
      <c r="M21" s="7">
        <v>22500603738</v>
      </c>
      <c r="O21" s="7">
        <v>23341747556</v>
      </c>
      <c r="Q21" s="7">
        <v>-841143818</v>
      </c>
    </row>
    <row r="22" spans="1:17" ht="18.600000000000001" x14ac:dyDescent="0.25">
      <c r="A22" s="6" t="s">
        <v>142</v>
      </c>
      <c r="C22" s="7">
        <v>0</v>
      </c>
      <c r="E22" s="7">
        <v>0</v>
      </c>
      <c r="G22" s="7">
        <v>0</v>
      </c>
      <c r="I22" s="7">
        <v>0</v>
      </c>
      <c r="K22" s="7">
        <v>5000000</v>
      </c>
      <c r="M22" s="7">
        <v>8630875644</v>
      </c>
      <c r="O22" s="7">
        <v>7735552722</v>
      </c>
      <c r="Q22" s="7">
        <v>895322922</v>
      </c>
    </row>
    <row r="23" spans="1:17" ht="18.600000000000001" x14ac:dyDescent="0.25">
      <c r="A23" s="6" t="s">
        <v>143</v>
      </c>
      <c r="C23" s="7">
        <v>0</v>
      </c>
      <c r="E23" s="7">
        <v>0</v>
      </c>
      <c r="G23" s="7">
        <v>0</v>
      </c>
      <c r="I23" s="7">
        <v>0</v>
      </c>
      <c r="K23" s="7">
        <v>200000</v>
      </c>
      <c r="M23" s="7">
        <v>3006578100</v>
      </c>
      <c r="O23" s="7">
        <v>2199844804</v>
      </c>
      <c r="Q23" s="7">
        <v>806733296</v>
      </c>
    </row>
    <row r="24" spans="1:17" ht="18.600000000000001" x14ac:dyDescent="0.25">
      <c r="A24" s="6" t="s">
        <v>56</v>
      </c>
      <c r="C24" s="7">
        <v>0</v>
      </c>
      <c r="E24" s="7">
        <v>0</v>
      </c>
      <c r="G24" s="7">
        <v>0</v>
      </c>
      <c r="I24" s="7">
        <v>0</v>
      </c>
      <c r="K24" s="7">
        <v>1400939</v>
      </c>
      <c r="M24" s="7">
        <v>41355764915</v>
      </c>
      <c r="O24" s="7">
        <v>39098481350</v>
      </c>
      <c r="Q24" s="7">
        <v>2257283565</v>
      </c>
    </row>
    <row r="25" spans="1:17" ht="18.600000000000001" x14ac:dyDescent="0.25">
      <c r="A25" s="6" t="s">
        <v>144</v>
      </c>
      <c r="C25" s="7">
        <v>0</v>
      </c>
      <c r="E25" s="7">
        <v>0</v>
      </c>
      <c r="G25" s="7">
        <v>0</v>
      </c>
      <c r="I25" s="7">
        <v>0</v>
      </c>
      <c r="K25" s="7">
        <v>138523</v>
      </c>
      <c r="M25" s="7">
        <v>142537955</v>
      </c>
      <c r="O25" s="7">
        <v>123844447</v>
      </c>
      <c r="Q25" s="7">
        <v>18693508</v>
      </c>
    </row>
    <row r="26" spans="1:17" ht="18.600000000000001" x14ac:dyDescent="0.25">
      <c r="A26" s="6" t="s">
        <v>43</v>
      </c>
      <c r="C26" s="7">
        <v>0</v>
      </c>
      <c r="E26" s="7">
        <v>0</v>
      </c>
      <c r="G26" s="7">
        <v>0</v>
      </c>
      <c r="I26" s="7">
        <v>0</v>
      </c>
      <c r="K26" s="7">
        <v>4024293</v>
      </c>
      <c r="M26" s="7">
        <v>26630077816</v>
      </c>
      <c r="O26" s="7">
        <v>25111408242</v>
      </c>
      <c r="Q26" s="7">
        <v>1518669574</v>
      </c>
    </row>
    <row r="27" spans="1:17" ht="18.600000000000001" x14ac:dyDescent="0.25">
      <c r="A27" s="6" t="s">
        <v>145</v>
      </c>
      <c r="C27" s="7">
        <v>0</v>
      </c>
      <c r="E27" s="7">
        <v>0</v>
      </c>
      <c r="G27" s="7">
        <v>0</v>
      </c>
      <c r="I27" s="7">
        <v>0</v>
      </c>
      <c r="K27" s="7">
        <v>4456369</v>
      </c>
      <c r="M27" s="7">
        <v>16898319061</v>
      </c>
      <c r="O27" s="7">
        <v>14220898796</v>
      </c>
      <c r="Q27" s="7">
        <v>2677420265</v>
      </c>
    </row>
    <row r="28" spans="1:17" ht="18.600000000000001" x14ac:dyDescent="0.25">
      <c r="A28" s="6" t="s">
        <v>146</v>
      </c>
      <c r="C28" s="7">
        <v>0</v>
      </c>
      <c r="E28" s="7">
        <v>0</v>
      </c>
      <c r="G28" s="7">
        <v>0</v>
      </c>
      <c r="I28" s="7">
        <v>0</v>
      </c>
      <c r="K28" s="7">
        <v>1256499</v>
      </c>
      <c r="M28" s="7">
        <v>8328532284</v>
      </c>
      <c r="O28" s="7">
        <v>7630331927</v>
      </c>
      <c r="Q28" s="7">
        <v>698200357</v>
      </c>
    </row>
    <row r="29" spans="1:17" ht="18.600000000000001" x14ac:dyDescent="0.25">
      <c r="A29" s="6" t="s">
        <v>47</v>
      </c>
      <c r="C29" s="7">
        <v>0</v>
      </c>
      <c r="E29" s="7">
        <v>0</v>
      </c>
      <c r="G29" s="7">
        <v>0</v>
      </c>
      <c r="I29" s="7">
        <v>0</v>
      </c>
      <c r="K29" s="7">
        <v>1200000</v>
      </c>
      <c r="M29" s="7">
        <v>7648424152</v>
      </c>
      <c r="O29" s="7">
        <v>6980412212</v>
      </c>
      <c r="Q29" s="7">
        <v>668011940</v>
      </c>
    </row>
    <row r="30" spans="1:17" ht="18.600000000000001" x14ac:dyDescent="0.25">
      <c r="A30" s="6" t="s">
        <v>147</v>
      </c>
      <c r="C30" s="7">
        <v>0</v>
      </c>
      <c r="E30" s="7">
        <v>0</v>
      </c>
      <c r="G30" s="7">
        <v>0</v>
      </c>
      <c r="I30" s="7">
        <v>0</v>
      </c>
      <c r="K30" s="7">
        <v>512814</v>
      </c>
      <c r="M30" s="7">
        <v>21267656561</v>
      </c>
      <c r="O30" s="7">
        <v>19928326489</v>
      </c>
      <c r="Q30" s="7">
        <v>1339330072</v>
      </c>
    </row>
    <row r="31" spans="1:17" ht="18.600000000000001" x14ac:dyDescent="0.25">
      <c r="A31" s="6" t="s">
        <v>148</v>
      </c>
      <c r="C31" s="7">
        <v>0</v>
      </c>
      <c r="E31" s="7">
        <v>0</v>
      </c>
      <c r="G31" s="7">
        <v>0</v>
      </c>
      <c r="I31" s="7">
        <v>0</v>
      </c>
      <c r="K31" s="7">
        <v>3200000</v>
      </c>
      <c r="M31" s="7">
        <v>22943965564</v>
      </c>
      <c r="O31" s="7">
        <v>18257768000</v>
      </c>
      <c r="Q31" s="7">
        <v>4686197564</v>
      </c>
    </row>
    <row r="32" spans="1:17" ht="18.600000000000001" x14ac:dyDescent="0.25">
      <c r="A32" s="6" t="s">
        <v>149</v>
      </c>
      <c r="C32" s="7">
        <v>0</v>
      </c>
      <c r="E32" s="7">
        <v>0</v>
      </c>
      <c r="G32" s="7">
        <v>0</v>
      </c>
      <c r="I32" s="7">
        <v>0</v>
      </c>
      <c r="K32" s="7">
        <v>200000</v>
      </c>
      <c r="M32" s="7">
        <v>6251301000</v>
      </c>
      <c r="O32" s="7">
        <v>5003193539</v>
      </c>
      <c r="Q32" s="7">
        <v>1248107461</v>
      </c>
    </row>
    <row r="33" spans="1:17" ht="18.600000000000001" x14ac:dyDescent="0.25">
      <c r="A33" s="6" t="s">
        <v>150</v>
      </c>
      <c r="C33" s="7">
        <v>0</v>
      </c>
      <c r="E33" s="7">
        <v>0</v>
      </c>
      <c r="G33" s="7">
        <v>0</v>
      </c>
      <c r="I33" s="7">
        <v>0</v>
      </c>
      <c r="K33" s="7">
        <v>47877257</v>
      </c>
      <c r="M33" s="7">
        <v>21762043834</v>
      </c>
      <c r="O33" s="7">
        <v>22565903756</v>
      </c>
      <c r="Q33" s="7">
        <v>-803859922</v>
      </c>
    </row>
    <row r="34" spans="1:17" ht="18.600000000000001" x14ac:dyDescent="0.25">
      <c r="A34" s="6" t="s">
        <v>151</v>
      </c>
      <c r="C34" s="7">
        <v>0</v>
      </c>
      <c r="E34" s="7">
        <v>0</v>
      </c>
      <c r="G34" s="7">
        <v>0</v>
      </c>
      <c r="I34" s="7">
        <v>0</v>
      </c>
      <c r="K34" s="7">
        <v>837500</v>
      </c>
      <c r="M34" s="7">
        <v>3585717641</v>
      </c>
      <c r="O34" s="7">
        <v>3451251497</v>
      </c>
      <c r="Q34" s="7">
        <v>134466144</v>
      </c>
    </row>
    <row r="35" spans="1:17" ht="18.600000000000001" x14ac:dyDescent="0.25">
      <c r="A35" s="6" t="s">
        <v>45</v>
      </c>
      <c r="C35" s="7">
        <v>0</v>
      </c>
      <c r="E35" s="7">
        <v>0</v>
      </c>
      <c r="G35" s="7">
        <v>0</v>
      </c>
      <c r="I35" s="7">
        <v>0</v>
      </c>
      <c r="K35" s="7">
        <v>600000</v>
      </c>
      <c r="M35" s="7">
        <v>7852148608</v>
      </c>
      <c r="O35" s="7">
        <v>4572056635</v>
      </c>
      <c r="Q35" s="7">
        <v>3280091973</v>
      </c>
    </row>
    <row r="36" spans="1:17" ht="18.600000000000001" x14ac:dyDescent="0.25">
      <c r="A36" s="6" t="s">
        <v>152</v>
      </c>
      <c r="C36" s="7">
        <v>0</v>
      </c>
      <c r="E36" s="7">
        <v>0</v>
      </c>
      <c r="G36" s="7">
        <v>0</v>
      </c>
      <c r="I36" s="7">
        <v>0</v>
      </c>
      <c r="K36" s="7">
        <v>1600000</v>
      </c>
      <c r="M36" s="7">
        <v>18936373042</v>
      </c>
      <c r="O36" s="7">
        <v>16670136000</v>
      </c>
      <c r="Q36" s="7">
        <v>2266237042</v>
      </c>
    </row>
    <row r="37" spans="1:17" ht="18.600000000000001" x14ac:dyDescent="0.25">
      <c r="A37" s="6" t="s">
        <v>40</v>
      </c>
      <c r="C37" s="7">
        <v>0</v>
      </c>
      <c r="E37" s="7">
        <v>0</v>
      </c>
      <c r="G37" s="7">
        <v>0</v>
      </c>
      <c r="I37" s="7">
        <v>0</v>
      </c>
      <c r="K37" s="7">
        <v>5000000</v>
      </c>
      <c r="M37" s="7">
        <v>5017413297</v>
      </c>
      <c r="O37" s="7">
        <v>5120113202</v>
      </c>
      <c r="Q37" s="7">
        <v>-102699905</v>
      </c>
    </row>
    <row r="38" spans="1:17" ht="18.600000000000001" x14ac:dyDescent="0.25">
      <c r="A38" s="6" t="s">
        <v>153</v>
      </c>
      <c r="C38" s="7">
        <v>0</v>
      </c>
      <c r="E38" s="7">
        <v>0</v>
      </c>
      <c r="G38" s="7">
        <v>0</v>
      </c>
      <c r="I38" s="7">
        <v>0</v>
      </c>
      <c r="K38" s="7">
        <v>13554833</v>
      </c>
      <c r="M38" s="7">
        <v>20840783941</v>
      </c>
      <c r="O38" s="7">
        <v>22044638736</v>
      </c>
      <c r="Q38" s="7">
        <v>-1203854795</v>
      </c>
    </row>
    <row r="39" spans="1:17" ht="18.600000000000001" x14ac:dyDescent="0.25">
      <c r="A39" s="6" t="s">
        <v>154</v>
      </c>
      <c r="C39" s="7">
        <v>0</v>
      </c>
      <c r="E39" s="7">
        <v>0</v>
      </c>
      <c r="G39" s="7">
        <v>0</v>
      </c>
      <c r="I39" s="7">
        <v>0</v>
      </c>
      <c r="K39" s="7">
        <v>93584</v>
      </c>
      <c r="M39" s="7">
        <v>15192922076</v>
      </c>
      <c r="O39" s="7">
        <v>10289882607</v>
      </c>
      <c r="Q39" s="7">
        <v>4903039469</v>
      </c>
    </row>
    <row r="40" spans="1:17" ht="18.600000000000001" x14ac:dyDescent="0.25">
      <c r="A40" s="6" t="s">
        <v>155</v>
      </c>
      <c r="C40" s="7">
        <v>0</v>
      </c>
      <c r="E40" s="7">
        <v>0</v>
      </c>
      <c r="G40" s="7">
        <v>0</v>
      </c>
      <c r="I40" s="7">
        <v>0</v>
      </c>
      <c r="K40" s="7">
        <v>126591</v>
      </c>
      <c r="M40" s="7">
        <v>1048863974</v>
      </c>
      <c r="O40" s="7">
        <v>532722407</v>
      </c>
      <c r="Q40" s="7">
        <v>516141567</v>
      </c>
    </row>
    <row r="41" spans="1:17" ht="18.600000000000001" x14ac:dyDescent="0.25">
      <c r="A41" s="6" t="s">
        <v>156</v>
      </c>
      <c r="C41" s="7">
        <v>0</v>
      </c>
      <c r="E41" s="7">
        <v>0</v>
      </c>
      <c r="G41" s="7">
        <v>0</v>
      </c>
      <c r="I41" s="7">
        <v>0</v>
      </c>
      <c r="K41" s="7">
        <v>939506</v>
      </c>
      <c r="M41" s="7">
        <v>1489494398</v>
      </c>
      <c r="O41" s="7">
        <v>1126150291</v>
      </c>
      <c r="Q41" s="7">
        <v>363344107</v>
      </c>
    </row>
    <row r="42" spans="1:17" ht="18.600000000000001" x14ac:dyDescent="0.25">
      <c r="A42" s="6" t="s">
        <v>157</v>
      </c>
      <c r="C42" s="7">
        <v>0</v>
      </c>
      <c r="E42" s="7">
        <v>0</v>
      </c>
      <c r="G42" s="7">
        <v>0</v>
      </c>
      <c r="I42" s="7">
        <v>0</v>
      </c>
      <c r="K42" s="7">
        <v>1269715</v>
      </c>
      <c r="M42" s="7">
        <v>13140484229</v>
      </c>
      <c r="O42" s="7">
        <v>12461936070</v>
      </c>
      <c r="Q42" s="7">
        <v>678548159</v>
      </c>
    </row>
    <row r="43" spans="1:17" ht="18.600000000000001" x14ac:dyDescent="0.25">
      <c r="A43" s="6" t="s">
        <v>158</v>
      </c>
      <c r="C43" s="7">
        <v>0</v>
      </c>
      <c r="E43" s="7">
        <v>0</v>
      </c>
      <c r="G43" s="7">
        <v>0</v>
      </c>
      <c r="I43" s="7">
        <v>0</v>
      </c>
      <c r="K43" s="7">
        <v>300000</v>
      </c>
      <c r="M43" s="7">
        <v>1269019146</v>
      </c>
      <c r="O43" s="7">
        <v>1266339363</v>
      </c>
      <c r="Q43" s="7">
        <v>2679783</v>
      </c>
    </row>
    <row r="44" spans="1:17" ht="18.600000000000001" x14ac:dyDescent="0.25">
      <c r="A44" s="6" t="s">
        <v>41</v>
      </c>
      <c r="C44" s="7">
        <v>0</v>
      </c>
      <c r="E44" s="7">
        <v>0</v>
      </c>
      <c r="G44" s="7">
        <v>0</v>
      </c>
      <c r="I44" s="7">
        <v>0</v>
      </c>
      <c r="K44" s="7">
        <v>1324909</v>
      </c>
      <c r="M44" s="7">
        <v>2597480121</v>
      </c>
      <c r="O44" s="7">
        <v>2499182825</v>
      </c>
      <c r="Q44" s="7">
        <v>98297296</v>
      </c>
    </row>
    <row r="45" spans="1:17" ht="18.600000000000001" x14ac:dyDescent="0.25">
      <c r="A45" s="6" t="s">
        <v>38</v>
      </c>
      <c r="C45" s="7">
        <v>0</v>
      </c>
      <c r="E45" s="7">
        <v>0</v>
      </c>
      <c r="G45" s="7">
        <v>0</v>
      </c>
      <c r="I45" s="7">
        <v>0</v>
      </c>
      <c r="K45" s="7">
        <v>4000000</v>
      </c>
      <c r="M45" s="7">
        <v>9116461301</v>
      </c>
      <c r="O45" s="7">
        <v>9335276163</v>
      </c>
      <c r="Q45" s="7">
        <v>-218814862</v>
      </c>
    </row>
    <row r="46" spans="1:17" ht="18.600000000000001" x14ac:dyDescent="0.25">
      <c r="A46" s="6" t="s">
        <v>159</v>
      </c>
      <c r="C46" s="7">
        <v>0</v>
      </c>
      <c r="E46" s="7">
        <v>0</v>
      </c>
      <c r="G46" s="7">
        <v>0</v>
      </c>
      <c r="I46" s="7">
        <v>0</v>
      </c>
      <c r="K46" s="7">
        <v>100000</v>
      </c>
      <c r="M46" s="7">
        <v>11157083880</v>
      </c>
      <c r="O46" s="7">
        <v>10854441530</v>
      </c>
      <c r="Q46" s="7">
        <v>302642350</v>
      </c>
    </row>
    <row r="47" spans="1:17" ht="18.600000000000001" x14ac:dyDescent="0.25">
      <c r="A47" s="6" t="s">
        <v>23</v>
      </c>
      <c r="C47" s="7">
        <v>0</v>
      </c>
      <c r="E47" s="7">
        <v>0</v>
      </c>
      <c r="G47" s="7">
        <v>0</v>
      </c>
      <c r="I47" s="7">
        <v>0</v>
      </c>
      <c r="K47" s="7">
        <v>6289156</v>
      </c>
      <c r="M47" s="7">
        <v>32064903021</v>
      </c>
      <c r="O47" s="7">
        <v>19295752230</v>
      </c>
      <c r="Q47" s="7">
        <v>12769150791</v>
      </c>
    </row>
    <row r="48" spans="1:17" ht="18.600000000000001" x14ac:dyDescent="0.25">
      <c r="A48" s="6" t="s">
        <v>31</v>
      </c>
      <c r="C48" s="7">
        <v>0</v>
      </c>
      <c r="E48" s="7">
        <v>0</v>
      </c>
      <c r="G48" s="7">
        <v>0</v>
      </c>
      <c r="I48" s="7">
        <v>0</v>
      </c>
      <c r="K48" s="7">
        <v>30000000</v>
      </c>
      <c r="M48" s="7">
        <v>14616137626</v>
      </c>
      <c r="O48" s="7">
        <v>15003122400</v>
      </c>
      <c r="Q48" s="7">
        <v>-386984774</v>
      </c>
    </row>
    <row r="49" spans="1:17" ht="18.600000000000001" x14ac:dyDescent="0.25">
      <c r="A49" s="6" t="s">
        <v>160</v>
      </c>
      <c r="C49" s="7">
        <v>0</v>
      </c>
      <c r="E49" s="7">
        <v>0</v>
      </c>
      <c r="G49" s="7">
        <v>0</v>
      </c>
      <c r="I49" s="7">
        <v>0</v>
      </c>
      <c r="K49" s="7">
        <v>750000</v>
      </c>
      <c r="M49" s="7">
        <v>12375908288</v>
      </c>
      <c r="O49" s="7">
        <v>6556424025</v>
      </c>
      <c r="Q49" s="7">
        <v>5819484263</v>
      </c>
    </row>
    <row r="50" spans="1:17" ht="18.600000000000001" x14ac:dyDescent="0.25">
      <c r="A50" s="6" t="s">
        <v>161</v>
      </c>
      <c r="C50" s="7">
        <v>0</v>
      </c>
      <c r="E50" s="7">
        <v>0</v>
      </c>
      <c r="G50" s="7">
        <v>0</v>
      </c>
      <c r="I50" s="7">
        <v>0</v>
      </c>
      <c r="K50" s="7">
        <v>3150000</v>
      </c>
      <c r="M50" s="7">
        <v>21035627983</v>
      </c>
      <c r="O50" s="7">
        <v>21692014470</v>
      </c>
      <c r="Q50" s="7">
        <v>-656386487</v>
      </c>
    </row>
    <row r="51" spans="1:17" ht="18.600000000000001" x14ac:dyDescent="0.25">
      <c r="A51" s="6" t="s">
        <v>169</v>
      </c>
      <c r="C51" s="7">
        <v>0</v>
      </c>
      <c r="E51" s="7">
        <v>0</v>
      </c>
      <c r="G51" s="7">
        <v>0</v>
      </c>
      <c r="I51" s="7">
        <v>0</v>
      </c>
      <c r="K51" s="7">
        <v>272544</v>
      </c>
      <c r="M51" s="7">
        <v>120776974436</v>
      </c>
      <c r="O51" s="7">
        <v>120326397887</v>
      </c>
      <c r="Q51" s="7">
        <v>450576549</v>
      </c>
    </row>
    <row r="52" spans="1:17" ht="18.600000000000001" x14ac:dyDescent="0.25">
      <c r="A52" s="6" t="s">
        <v>170</v>
      </c>
      <c r="C52" s="7">
        <v>0</v>
      </c>
      <c r="E52" s="7">
        <v>0</v>
      </c>
      <c r="G52" s="7">
        <v>0</v>
      </c>
      <c r="I52" s="7">
        <v>0</v>
      </c>
      <c r="K52" s="7">
        <v>35000</v>
      </c>
      <c r="M52" s="7">
        <v>34123235397</v>
      </c>
      <c r="O52" s="7">
        <v>34160364603</v>
      </c>
      <c r="Q52" s="11">
        <v>-37129206</v>
      </c>
    </row>
    <row r="53" spans="1:17" ht="21" thickBot="1" x14ac:dyDescent="0.3">
      <c r="A53" s="13" t="s">
        <v>63</v>
      </c>
      <c r="C53" s="7"/>
      <c r="E53" s="14">
        <v>211039444972</v>
      </c>
      <c r="G53" s="14">
        <v>169328380631</v>
      </c>
      <c r="I53" s="14">
        <v>41711064341</v>
      </c>
      <c r="K53" s="7"/>
      <c r="M53" s="14">
        <v>908159621786</v>
      </c>
      <c r="O53" s="14">
        <v>786891630691</v>
      </c>
      <c r="Q53" s="14">
        <v>121267991095</v>
      </c>
    </row>
    <row r="54" spans="1:17" ht="19.2" thickTop="1" x14ac:dyDescent="0.25">
      <c r="A54" s="6"/>
      <c r="C54" s="7"/>
      <c r="E54" s="7"/>
      <c r="G54" s="7"/>
      <c r="I54" s="7"/>
      <c r="K54" s="7"/>
      <c r="M54" s="7"/>
      <c r="O54" s="7"/>
      <c r="Q54" s="7"/>
    </row>
    <row r="55" spans="1:17" ht="18.600000000000001" x14ac:dyDescent="0.25">
      <c r="A55" s="6"/>
      <c r="C55" s="7"/>
      <c r="E55" s="7"/>
      <c r="G55" s="7"/>
      <c r="I55" s="7"/>
      <c r="K55" s="7"/>
      <c r="M55" s="7"/>
      <c r="O55" s="7"/>
      <c r="Q55" s="7"/>
    </row>
    <row r="56" spans="1:17" ht="18.600000000000001" x14ac:dyDescent="0.25">
      <c r="A56" s="6"/>
      <c r="C56" s="7"/>
      <c r="E56" s="7"/>
      <c r="G56" s="7"/>
      <c r="I56" s="7"/>
      <c r="K56" s="7"/>
      <c r="M56" s="7"/>
      <c r="O56" s="7"/>
      <c r="Q56" s="7"/>
    </row>
    <row r="57" spans="1:17" ht="18.600000000000001" x14ac:dyDescent="0.25">
      <c r="A57" s="6"/>
      <c r="C57" s="7"/>
      <c r="E57" s="7"/>
      <c r="G57" s="7"/>
      <c r="I57" s="7"/>
      <c r="K57" s="7"/>
      <c r="M57" s="7"/>
      <c r="O57" s="7"/>
      <c r="Q57" s="7"/>
    </row>
    <row r="58" spans="1:17" ht="18.600000000000001" x14ac:dyDescent="0.25">
      <c r="A58" s="6"/>
      <c r="C58" s="7"/>
      <c r="E58" s="7"/>
      <c r="G58" s="7"/>
      <c r="I58" s="7"/>
      <c r="K58" s="7"/>
      <c r="M58" s="7"/>
      <c r="O58" s="7"/>
      <c r="Q58" s="7"/>
    </row>
    <row r="59" spans="1:17" ht="18.600000000000001" x14ac:dyDescent="0.25">
      <c r="A59" s="6"/>
      <c r="C59" s="7"/>
      <c r="E59" s="7"/>
      <c r="G59" s="7"/>
      <c r="I59" s="7"/>
      <c r="K59" s="7"/>
      <c r="M59" s="7"/>
      <c r="O59" s="7"/>
      <c r="Q59" s="7"/>
    </row>
    <row r="60" spans="1:17" ht="18.600000000000001" x14ac:dyDescent="0.25">
      <c r="A60" s="6"/>
      <c r="C60" s="7"/>
      <c r="E60" s="7"/>
      <c r="G60" s="7"/>
      <c r="I60" s="7"/>
      <c r="K60" s="7"/>
      <c r="M60" s="7"/>
      <c r="O60" s="7"/>
      <c r="Q60" s="7"/>
    </row>
    <row r="61" spans="1:17" ht="18.600000000000001" x14ac:dyDescent="0.25">
      <c r="A61" s="6"/>
      <c r="C61" s="7"/>
      <c r="E61" s="7"/>
      <c r="G61" s="7"/>
      <c r="I61" s="7"/>
      <c r="K61" s="7"/>
      <c r="M61" s="7"/>
      <c r="O61" s="7"/>
      <c r="Q61" s="7"/>
    </row>
    <row r="62" spans="1:17" ht="18.600000000000001" x14ac:dyDescent="0.25">
      <c r="A62" s="6"/>
      <c r="C62" s="7"/>
      <c r="E62" s="7"/>
      <c r="G62" s="7"/>
      <c r="I62" s="7"/>
      <c r="K62" s="7"/>
      <c r="M62" s="7"/>
      <c r="O62" s="7"/>
      <c r="Q62" s="7"/>
    </row>
    <row r="63" spans="1:17" ht="18.600000000000001" x14ac:dyDescent="0.25">
      <c r="A63" s="6"/>
      <c r="C63" s="7"/>
      <c r="E63" s="7"/>
      <c r="G63" s="7"/>
      <c r="I63" s="7"/>
      <c r="K63" s="7"/>
      <c r="M63" s="7"/>
      <c r="O63" s="7"/>
      <c r="Q63" s="7"/>
    </row>
    <row r="64" spans="1:17" ht="18.600000000000001" x14ac:dyDescent="0.25">
      <c r="A64" s="6"/>
      <c r="C64" s="7"/>
      <c r="E64" s="7"/>
      <c r="G64" s="7"/>
      <c r="I64" s="7"/>
      <c r="K64" s="7"/>
      <c r="M64" s="7"/>
      <c r="O64" s="7"/>
      <c r="Q64" s="7"/>
    </row>
    <row r="65" spans="1:17" ht="18.600000000000001" x14ac:dyDescent="0.25">
      <c r="A65" s="6"/>
      <c r="C65" s="7"/>
      <c r="E65" s="7"/>
      <c r="G65" s="7"/>
      <c r="I65" s="7"/>
      <c r="K65" s="7"/>
      <c r="M65" s="7"/>
      <c r="O65" s="7"/>
      <c r="Q65" s="7"/>
    </row>
    <row r="66" spans="1:17" ht="18.600000000000001" x14ac:dyDescent="0.25">
      <c r="A66" s="6"/>
      <c r="C66" s="7"/>
      <c r="E66" s="7"/>
      <c r="G66" s="7"/>
      <c r="I66" s="7"/>
      <c r="K66" s="7"/>
      <c r="M66" s="7"/>
      <c r="O66" s="7"/>
      <c r="Q66" s="7"/>
    </row>
    <row r="67" spans="1:17" ht="18.600000000000001" x14ac:dyDescent="0.25">
      <c r="A67" s="6"/>
      <c r="C67" s="7"/>
      <c r="E67" s="7"/>
      <c r="G67" s="7"/>
      <c r="I67" s="7"/>
      <c r="K67" s="7"/>
      <c r="M67" s="7"/>
      <c r="O67" s="7"/>
      <c r="Q67" s="7"/>
    </row>
    <row r="68" spans="1:17" ht="18.600000000000001" x14ac:dyDescent="0.25">
      <c r="A68" s="6"/>
      <c r="C68" s="7"/>
      <c r="E68" s="7"/>
      <c r="G68" s="7"/>
      <c r="I68" s="7"/>
      <c r="K68" s="7"/>
      <c r="M68" s="7"/>
      <c r="O68" s="7"/>
      <c r="Q68" s="7"/>
    </row>
    <row r="69" spans="1:17" ht="18.600000000000001" x14ac:dyDescent="0.25">
      <c r="A69" s="6"/>
      <c r="C69" s="7"/>
      <c r="E69" s="7"/>
      <c r="G69" s="7"/>
      <c r="I69" s="7"/>
      <c r="K69" s="7"/>
      <c r="M69" s="7"/>
      <c r="O69" s="7"/>
      <c r="Q69" s="7"/>
    </row>
    <row r="70" spans="1:17" ht="18.600000000000001" x14ac:dyDescent="0.25">
      <c r="A70" s="6"/>
      <c r="C70" s="7"/>
      <c r="E70" s="7"/>
      <c r="G70" s="7"/>
      <c r="I70" s="7"/>
      <c r="K70" s="7"/>
      <c r="M70" s="7"/>
      <c r="O70" s="7"/>
      <c r="Q70" s="7"/>
    </row>
    <row r="71" spans="1:17" ht="18.600000000000001" x14ac:dyDescent="0.25">
      <c r="A71" s="6"/>
      <c r="C71" s="7"/>
      <c r="E71" s="7"/>
      <c r="G71" s="7"/>
      <c r="I71" s="7"/>
      <c r="K71" s="7"/>
      <c r="M71" s="7"/>
      <c r="O71" s="7"/>
      <c r="Q71" s="7"/>
    </row>
    <row r="72" spans="1:17" ht="18.600000000000001" x14ac:dyDescent="0.25">
      <c r="A72" s="6"/>
      <c r="C72" s="7"/>
      <c r="E72" s="7"/>
      <c r="G72" s="7"/>
      <c r="I72" s="7"/>
      <c r="K72" s="7"/>
      <c r="M72" s="7"/>
      <c r="O72" s="7"/>
      <c r="Q72" s="7"/>
    </row>
    <row r="73" spans="1:17" ht="18.600000000000001" x14ac:dyDescent="0.25">
      <c r="A73" s="6"/>
      <c r="C73" s="7"/>
      <c r="E73" s="7"/>
      <c r="G73" s="7"/>
      <c r="I73" s="7"/>
      <c r="K73" s="7"/>
      <c r="M73" s="7"/>
      <c r="O73" s="7"/>
      <c r="Q73" s="7"/>
    </row>
    <row r="74" spans="1:17" ht="18.600000000000001" x14ac:dyDescent="0.25">
      <c r="A74" s="6"/>
      <c r="C74" s="7"/>
      <c r="E74" s="7"/>
      <c r="G74" s="7"/>
      <c r="I74" s="7"/>
      <c r="K74" s="7"/>
      <c r="M74" s="7"/>
      <c r="O74" s="7"/>
      <c r="Q74" s="7"/>
    </row>
    <row r="75" spans="1:17" ht="18.600000000000001" x14ac:dyDescent="0.25">
      <c r="A75" s="6"/>
      <c r="C75" s="7"/>
      <c r="E75" s="7"/>
      <c r="G75" s="7"/>
      <c r="I75" s="7"/>
      <c r="K75" s="7"/>
      <c r="M75" s="7"/>
      <c r="O75" s="7"/>
      <c r="Q75" s="7"/>
    </row>
    <row r="76" spans="1:17" ht="18.600000000000001" x14ac:dyDescent="0.25">
      <c r="A76" s="6"/>
      <c r="C76" s="7"/>
      <c r="E76" s="7"/>
      <c r="G76" s="7"/>
      <c r="I76" s="7"/>
      <c r="K76" s="7"/>
      <c r="M76" s="7"/>
      <c r="O76" s="7"/>
      <c r="Q76" s="7"/>
    </row>
    <row r="77" spans="1:17" ht="18.600000000000001" x14ac:dyDescent="0.25">
      <c r="A77" s="6"/>
      <c r="C77" s="7"/>
      <c r="E77" s="7"/>
      <c r="G77" s="7"/>
      <c r="I77" s="7"/>
      <c r="K77" s="7"/>
      <c r="M77" s="7"/>
      <c r="O77" s="7"/>
      <c r="Q77" s="7"/>
    </row>
    <row r="78" spans="1:17" ht="18.600000000000001" x14ac:dyDescent="0.25">
      <c r="A78" s="6"/>
      <c r="C78" s="7"/>
      <c r="E78" s="7"/>
      <c r="G78" s="7"/>
      <c r="I78" s="7"/>
      <c r="K78" s="7"/>
      <c r="M78" s="7"/>
      <c r="O78" s="7"/>
      <c r="Q78" s="7"/>
    </row>
    <row r="79" spans="1:17" ht="18.600000000000001" x14ac:dyDescent="0.25">
      <c r="A79" s="6"/>
      <c r="C79" s="7"/>
      <c r="E79" s="7"/>
      <c r="G79" s="7"/>
      <c r="I79" s="7"/>
      <c r="K79" s="7"/>
      <c r="M79" s="7"/>
      <c r="O79" s="7"/>
      <c r="Q79" s="7"/>
    </row>
    <row r="80" spans="1:17" ht="18.600000000000001" x14ac:dyDescent="0.25">
      <c r="A80" s="6"/>
      <c r="C80" s="7"/>
      <c r="E80" s="7"/>
      <c r="G80" s="7"/>
      <c r="I80" s="7"/>
      <c r="K80" s="7"/>
      <c r="M80" s="7"/>
      <c r="O80" s="7"/>
      <c r="Q80" s="7"/>
    </row>
    <row r="81" spans="1:17" ht="18.600000000000001" x14ac:dyDescent="0.25">
      <c r="A81" s="6"/>
      <c r="C81" s="7"/>
      <c r="E81" s="7"/>
      <c r="G81" s="7"/>
      <c r="I81" s="7"/>
      <c r="K81" s="7"/>
      <c r="M81" s="7"/>
      <c r="O81" s="7"/>
      <c r="Q81" s="7"/>
    </row>
    <row r="82" spans="1:17" ht="18.600000000000001" x14ac:dyDescent="0.25">
      <c r="A82" s="9"/>
      <c r="C82" s="7"/>
      <c r="E82" s="11"/>
      <c r="G82" s="11"/>
      <c r="I82" s="11"/>
      <c r="K82" s="7"/>
      <c r="M82" s="11"/>
      <c r="O82" s="11"/>
      <c r="Q82" s="11"/>
    </row>
    <row r="83" spans="1:17" ht="21" thickBot="1" x14ac:dyDescent="0.3">
      <c r="A83" s="13"/>
      <c r="C83" s="7"/>
      <c r="E83" s="14"/>
      <c r="G83" s="14"/>
      <c r="I83" s="14"/>
      <c r="K83" s="7"/>
      <c r="M83" s="14"/>
      <c r="O83" s="14"/>
      <c r="Q83" s="14"/>
    </row>
  </sheetData>
  <mergeCells count="7">
    <mergeCell ref="A1:Q1"/>
    <mergeCell ref="A2:Q2"/>
    <mergeCell ref="A3:Q3"/>
    <mergeCell ref="A6:A7"/>
    <mergeCell ref="C6:I6"/>
    <mergeCell ref="K6:Q6"/>
    <mergeCell ref="A5:Q5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51"/>
  <sheetViews>
    <sheetView rightToLeft="1" workbookViewId="0">
      <selection activeCell="R7" sqref="R7"/>
    </sheetView>
  </sheetViews>
  <sheetFormatPr defaultRowHeight="13.2" x14ac:dyDescent="0.25"/>
  <cols>
    <col min="1" max="1" width="27.5546875" bestFit="1" customWidth="1"/>
    <col min="2" max="2" width="1.33203125" customWidth="1"/>
    <col min="3" max="3" width="12.109375" bestFit="1" customWidth="1"/>
    <col min="4" max="4" width="1.33203125" customWidth="1"/>
    <col min="5" max="5" width="16" bestFit="1" customWidth="1"/>
    <col min="6" max="6" width="1.33203125" customWidth="1"/>
    <col min="7" max="7" width="16" bestFit="1" customWidth="1"/>
    <col min="8" max="8" width="1.33203125" customWidth="1"/>
    <col min="9" max="9" width="15.6640625" customWidth="1"/>
    <col min="10" max="10" width="1.33203125" customWidth="1"/>
    <col min="11" max="11" width="12.109375" bestFit="1" customWidth="1"/>
    <col min="12" max="12" width="1.33203125" customWidth="1"/>
    <col min="13" max="13" width="16" bestFit="1" customWidth="1"/>
    <col min="14" max="14" width="1.33203125" customWidth="1"/>
    <col min="15" max="15" width="16.109375" bestFit="1" customWidth="1"/>
    <col min="16" max="16" width="1.33203125" customWidth="1"/>
    <col min="17" max="17" width="17.6640625" customWidth="1"/>
  </cols>
  <sheetData>
    <row r="1" spans="1:17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5" spans="1:17" ht="23.4" x14ac:dyDescent="0.25">
      <c r="A5" s="63" t="s">
        <v>224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7" ht="20.399999999999999" x14ac:dyDescent="0.25">
      <c r="A6" s="54" t="s">
        <v>117</v>
      </c>
      <c r="C6" s="54" t="s">
        <v>133</v>
      </c>
      <c r="D6" s="54"/>
      <c r="E6" s="54"/>
      <c r="F6" s="54"/>
      <c r="G6" s="54"/>
      <c r="H6" s="54"/>
      <c r="I6" s="54"/>
      <c r="K6" s="54" t="s">
        <v>134</v>
      </c>
      <c r="L6" s="54"/>
      <c r="M6" s="54"/>
      <c r="N6" s="54"/>
      <c r="O6" s="54"/>
      <c r="P6" s="54"/>
      <c r="Q6" s="54"/>
    </row>
    <row r="7" spans="1:17" ht="46.95" customHeight="1" x14ac:dyDescent="0.25">
      <c r="A7" s="54"/>
      <c r="C7" s="16" t="s">
        <v>13</v>
      </c>
      <c r="D7" s="1"/>
      <c r="E7" s="16" t="s">
        <v>15</v>
      </c>
      <c r="F7" s="1"/>
      <c r="G7" s="16" t="s">
        <v>212</v>
      </c>
      <c r="H7" s="1"/>
      <c r="I7" s="16" t="s">
        <v>225</v>
      </c>
      <c r="K7" s="16" t="s">
        <v>13</v>
      </c>
      <c r="L7" s="1"/>
      <c r="M7" s="16" t="s">
        <v>15</v>
      </c>
      <c r="N7" s="1"/>
      <c r="O7" s="16" t="s">
        <v>212</v>
      </c>
      <c r="P7" s="1"/>
      <c r="Q7" s="16" t="s">
        <v>225</v>
      </c>
    </row>
    <row r="8" spans="1:17" ht="18.600000000000001" x14ac:dyDescent="0.25">
      <c r="A8" s="3" t="s">
        <v>31</v>
      </c>
      <c r="C8" s="4">
        <v>50000000</v>
      </c>
      <c r="E8" s="4">
        <v>34481382500</v>
      </c>
      <c r="G8" s="4">
        <v>32221796763</v>
      </c>
      <c r="I8" s="4">
        <v>2259585736</v>
      </c>
      <c r="K8" s="4">
        <v>50000000</v>
      </c>
      <c r="M8" s="4">
        <v>34481382500</v>
      </c>
      <c r="O8" s="4">
        <v>29380934499</v>
      </c>
      <c r="Q8" s="4">
        <v>5100448000</v>
      </c>
    </row>
    <row r="9" spans="1:17" ht="18.600000000000001" x14ac:dyDescent="0.25">
      <c r="A9" s="6" t="s">
        <v>55</v>
      </c>
      <c r="C9" s="7">
        <v>500000</v>
      </c>
      <c r="E9" s="7">
        <v>10131076700</v>
      </c>
      <c r="G9" s="7">
        <v>10141946326</v>
      </c>
      <c r="I9" s="7">
        <v>-10869626</v>
      </c>
      <c r="K9" s="7">
        <v>500000</v>
      </c>
      <c r="M9" s="7">
        <v>10131076700</v>
      </c>
      <c r="O9" s="7">
        <v>10141946326</v>
      </c>
      <c r="Q9" s="7">
        <v>-10869626</v>
      </c>
    </row>
    <row r="10" spans="1:17" ht="18.600000000000001" x14ac:dyDescent="0.25">
      <c r="A10" s="6" t="s">
        <v>32</v>
      </c>
      <c r="C10" s="7">
        <v>3100000</v>
      </c>
      <c r="E10" s="7">
        <v>23316360460</v>
      </c>
      <c r="G10" s="7">
        <v>21315982824</v>
      </c>
      <c r="I10" s="7">
        <v>2000377635</v>
      </c>
      <c r="K10" s="7">
        <v>3100000</v>
      </c>
      <c r="M10" s="7">
        <v>23316360460</v>
      </c>
      <c r="O10" s="7">
        <v>18570666763</v>
      </c>
      <c r="Q10" s="7">
        <v>4745693697</v>
      </c>
    </row>
    <row r="11" spans="1:17" ht="18.600000000000001" x14ac:dyDescent="0.25">
      <c r="A11" s="6" t="s">
        <v>42</v>
      </c>
      <c r="C11" s="7">
        <v>445714</v>
      </c>
      <c r="E11" s="7">
        <v>10685210119</v>
      </c>
      <c r="G11" s="7">
        <v>12185505195</v>
      </c>
      <c r="I11" s="7">
        <v>-1500295075</v>
      </c>
      <c r="K11" s="7">
        <v>445714</v>
      </c>
      <c r="M11" s="7">
        <v>10685210119</v>
      </c>
      <c r="O11" s="7">
        <v>7149847932</v>
      </c>
      <c r="Q11" s="7">
        <v>3535362187</v>
      </c>
    </row>
    <row r="12" spans="1:17" ht="18.600000000000001" x14ac:dyDescent="0.25">
      <c r="A12" s="6" t="s">
        <v>40</v>
      </c>
      <c r="C12" s="7">
        <v>429159</v>
      </c>
      <c r="E12" s="7">
        <v>1273266386</v>
      </c>
      <c r="G12" s="7">
        <v>1264749554</v>
      </c>
      <c r="I12" s="7">
        <v>8516832</v>
      </c>
      <c r="K12" s="7">
        <v>429159</v>
      </c>
      <c r="M12" s="7">
        <v>1273266386</v>
      </c>
      <c r="O12" s="7">
        <v>439468530</v>
      </c>
      <c r="Q12" s="7">
        <v>833797856</v>
      </c>
    </row>
    <row r="13" spans="1:17" ht="18.600000000000001" x14ac:dyDescent="0.25">
      <c r="A13" s="6" t="s">
        <v>59</v>
      </c>
      <c r="C13" s="7">
        <v>1320128</v>
      </c>
      <c r="E13" s="7">
        <v>4257251084</v>
      </c>
      <c r="G13" s="7">
        <v>3900511194</v>
      </c>
      <c r="I13" s="7">
        <v>356739890</v>
      </c>
      <c r="K13" s="7">
        <v>1320128</v>
      </c>
      <c r="M13" s="7">
        <v>4257251084</v>
      </c>
      <c r="O13" s="7">
        <v>3900511194</v>
      </c>
      <c r="Q13" s="7">
        <v>356739890</v>
      </c>
    </row>
    <row r="14" spans="1:17" ht="18.600000000000001" x14ac:dyDescent="0.25">
      <c r="A14" s="6" t="s">
        <v>52</v>
      </c>
      <c r="C14" s="7">
        <v>9601653</v>
      </c>
      <c r="E14" s="7">
        <v>22456157747</v>
      </c>
      <c r="G14" s="7">
        <v>22034566788</v>
      </c>
      <c r="I14" s="7">
        <v>421590959</v>
      </c>
      <c r="K14" s="7">
        <v>9601653</v>
      </c>
      <c r="M14" s="7">
        <v>22456157747</v>
      </c>
      <c r="O14" s="7">
        <v>22034566788</v>
      </c>
      <c r="Q14" s="7">
        <v>421590959</v>
      </c>
    </row>
    <row r="15" spans="1:17" ht="18.600000000000001" x14ac:dyDescent="0.25">
      <c r="A15" s="6" t="s">
        <v>41</v>
      </c>
      <c r="C15" s="7">
        <v>1</v>
      </c>
      <c r="E15" s="7">
        <v>2738</v>
      </c>
      <c r="G15" s="7">
        <v>2766</v>
      </c>
      <c r="I15" s="7">
        <v>-27</v>
      </c>
      <c r="K15" s="7">
        <v>1</v>
      </c>
      <c r="M15" s="7">
        <v>2738</v>
      </c>
      <c r="O15" s="7">
        <v>1890</v>
      </c>
      <c r="Q15" s="7">
        <v>848</v>
      </c>
    </row>
    <row r="16" spans="1:17" ht="18.600000000000001" x14ac:dyDescent="0.25">
      <c r="A16" s="6" t="s">
        <v>38</v>
      </c>
      <c r="C16" s="7">
        <v>5994336</v>
      </c>
      <c r="E16" s="7">
        <v>22899799163</v>
      </c>
      <c r="G16" s="7">
        <v>24481391127</v>
      </c>
      <c r="I16" s="7">
        <v>-1581591963</v>
      </c>
      <c r="K16" s="7">
        <v>5994336</v>
      </c>
      <c r="M16" s="7">
        <v>22899799163</v>
      </c>
      <c r="O16" s="7">
        <v>23163656564</v>
      </c>
      <c r="Q16" s="7">
        <v>-263857400</v>
      </c>
    </row>
    <row r="17" spans="1:17" ht="18.600000000000001" x14ac:dyDescent="0.25">
      <c r="A17" s="6" t="s">
        <v>26</v>
      </c>
      <c r="C17" s="7">
        <v>2200000</v>
      </c>
      <c r="E17" s="7">
        <v>8142567620</v>
      </c>
      <c r="G17" s="7">
        <v>10452319492</v>
      </c>
      <c r="I17" s="7">
        <v>-2309751872</v>
      </c>
      <c r="K17" s="7">
        <v>2200000</v>
      </c>
      <c r="M17" s="7">
        <v>8142567620</v>
      </c>
      <c r="O17" s="7">
        <v>6486588142</v>
      </c>
      <c r="Q17" s="7">
        <v>1655979478</v>
      </c>
    </row>
    <row r="18" spans="1:17" ht="18.600000000000001" x14ac:dyDescent="0.25">
      <c r="A18" s="6" t="s">
        <v>21</v>
      </c>
      <c r="C18" s="7">
        <v>19000000</v>
      </c>
      <c r="E18" s="7">
        <v>27129654070</v>
      </c>
      <c r="G18" s="7">
        <v>29224976839</v>
      </c>
      <c r="I18" s="7">
        <v>-2095322769</v>
      </c>
      <c r="K18" s="7">
        <v>19000000</v>
      </c>
      <c r="M18" s="7">
        <v>27129654070</v>
      </c>
      <c r="O18" s="7">
        <v>16458782488</v>
      </c>
      <c r="Q18" s="7">
        <v>10670871582</v>
      </c>
    </row>
    <row r="19" spans="1:17" ht="18.600000000000001" x14ac:dyDescent="0.25">
      <c r="A19" s="6" t="s">
        <v>20</v>
      </c>
      <c r="C19" s="7">
        <v>20000000</v>
      </c>
      <c r="E19" s="7">
        <v>17186116400</v>
      </c>
      <c r="G19" s="7">
        <v>18558739874</v>
      </c>
      <c r="I19" s="7">
        <v>-1372623474</v>
      </c>
      <c r="K19" s="7">
        <v>20000000</v>
      </c>
      <c r="M19" s="7">
        <v>17186116400</v>
      </c>
      <c r="O19" s="7">
        <v>12420827167</v>
      </c>
      <c r="Q19" s="7">
        <v>4765289233</v>
      </c>
    </row>
    <row r="20" spans="1:17" ht="18.600000000000001" x14ac:dyDescent="0.25">
      <c r="A20" s="6" t="s">
        <v>56</v>
      </c>
      <c r="C20" s="7">
        <v>330000</v>
      </c>
      <c r="E20" s="7">
        <v>11149641855</v>
      </c>
      <c r="G20" s="7">
        <v>11521210872</v>
      </c>
      <c r="I20" s="7">
        <v>-371569017</v>
      </c>
      <c r="K20" s="7">
        <v>330000</v>
      </c>
      <c r="M20" s="7">
        <v>11149641855</v>
      </c>
      <c r="O20" s="7">
        <v>11521210872</v>
      </c>
      <c r="Q20" s="7">
        <v>-371569017</v>
      </c>
    </row>
    <row r="21" spans="1:17" ht="18.600000000000001" x14ac:dyDescent="0.25">
      <c r="A21" s="6" t="s">
        <v>24</v>
      </c>
      <c r="C21" s="7">
        <v>2900000</v>
      </c>
      <c r="E21" s="7">
        <v>38645939690</v>
      </c>
      <c r="G21" s="7">
        <v>30826416563</v>
      </c>
      <c r="I21" s="7">
        <v>7819523126</v>
      </c>
      <c r="K21" s="7">
        <v>2900000</v>
      </c>
      <c r="M21" s="7">
        <v>38645939690</v>
      </c>
      <c r="O21" s="7">
        <v>35593480418</v>
      </c>
      <c r="Q21" s="7">
        <v>3052459271</v>
      </c>
    </row>
    <row r="22" spans="1:17" ht="18.600000000000001" x14ac:dyDescent="0.25">
      <c r="A22" s="6" t="s">
        <v>29</v>
      </c>
      <c r="C22" s="7">
        <v>783817</v>
      </c>
      <c r="E22" s="7">
        <v>36204639303</v>
      </c>
      <c r="G22" s="7">
        <v>29430366299</v>
      </c>
      <c r="I22" s="7">
        <v>6774273004</v>
      </c>
      <c r="K22" s="7">
        <v>783817</v>
      </c>
      <c r="M22" s="7">
        <v>36204639303</v>
      </c>
      <c r="O22" s="7">
        <v>14754071054</v>
      </c>
      <c r="Q22" s="7">
        <v>21450568249</v>
      </c>
    </row>
    <row r="23" spans="1:17" ht="18.600000000000001" x14ac:dyDescent="0.25">
      <c r="A23" s="6" t="s">
        <v>39</v>
      </c>
      <c r="C23" s="7">
        <v>950001</v>
      </c>
      <c r="E23" s="7">
        <v>17740814004</v>
      </c>
      <c r="G23" s="7">
        <v>14271834432</v>
      </c>
      <c r="I23" s="7">
        <v>3468979572</v>
      </c>
      <c r="K23" s="7">
        <v>950001</v>
      </c>
      <c r="M23" s="7">
        <v>17740814004</v>
      </c>
      <c r="O23" s="7">
        <v>7673231987</v>
      </c>
      <c r="Q23" s="7">
        <v>10067582017</v>
      </c>
    </row>
    <row r="24" spans="1:17" ht="18.600000000000001" x14ac:dyDescent="0.25">
      <c r="A24" s="6" t="s">
        <v>35</v>
      </c>
      <c r="C24" s="7">
        <v>3000000</v>
      </c>
      <c r="E24" s="7">
        <v>21194887200</v>
      </c>
      <c r="G24" s="7">
        <v>17093274723</v>
      </c>
      <c r="I24" s="7">
        <v>4101612476</v>
      </c>
      <c r="K24" s="7">
        <v>3000000</v>
      </c>
      <c r="M24" s="7">
        <v>21194887200</v>
      </c>
      <c r="O24" s="7">
        <v>16891438187</v>
      </c>
      <c r="Q24" s="7">
        <v>4303449013</v>
      </c>
    </row>
    <row r="25" spans="1:17" ht="18.600000000000001" x14ac:dyDescent="0.25">
      <c r="A25" s="6" t="s">
        <v>47</v>
      </c>
      <c r="C25" s="7">
        <v>2400000</v>
      </c>
      <c r="E25" s="7">
        <v>8835172080</v>
      </c>
      <c r="G25" s="7">
        <v>9304777675</v>
      </c>
      <c r="I25" s="7">
        <v>-469605595</v>
      </c>
      <c r="K25" s="7">
        <v>2400000</v>
      </c>
      <c r="M25" s="7">
        <v>8835172080</v>
      </c>
      <c r="O25" s="7">
        <v>7095570179</v>
      </c>
      <c r="Q25" s="7">
        <v>1739601900</v>
      </c>
    </row>
    <row r="26" spans="1:17" ht="18.600000000000001" x14ac:dyDescent="0.25">
      <c r="A26" s="6" t="s">
        <v>23</v>
      </c>
      <c r="C26" s="7">
        <v>1</v>
      </c>
      <c r="E26" s="7">
        <v>6320</v>
      </c>
      <c r="G26" s="7">
        <v>5427</v>
      </c>
      <c r="I26" s="7">
        <v>893</v>
      </c>
      <c r="K26" s="7">
        <v>1</v>
      </c>
      <c r="M26" s="7">
        <v>6320</v>
      </c>
      <c r="O26" s="7">
        <v>3066</v>
      </c>
      <c r="Q26" s="7">
        <v>3254</v>
      </c>
    </row>
    <row r="27" spans="1:17" ht="18.600000000000001" x14ac:dyDescent="0.25">
      <c r="A27" s="6" t="s">
        <v>53</v>
      </c>
      <c r="C27" s="7">
        <v>3511639</v>
      </c>
      <c r="E27" s="7">
        <v>9442978822</v>
      </c>
      <c r="G27" s="7">
        <v>6865254245</v>
      </c>
      <c r="I27" s="7">
        <v>2577724577</v>
      </c>
      <c r="K27" s="7">
        <v>3511639</v>
      </c>
      <c r="M27" s="7">
        <v>9442978822</v>
      </c>
      <c r="O27" s="7">
        <v>6865254245</v>
      </c>
      <c r="Q27" s="7">
        <v>2577724577</v>
      </c>
    </row>
    <row r="28" spans="1:17" ht="18.600000000000001" x14ac:dyDescent="0.25">
      <c r="A28" s="6" t="s">
        <v>48</v>
      </c>
      <c r="C28" s="7">
        <v>28394</v>
      </c>
      <c r="E28" s="7">
        <v>4924905113</v>
      </c>
      <c r="G28" s="7">
        <v>4964133125</v>
      </c>
      <c r="I28" s="7">
        <v>-39228011</v>
      </c>
      <c r="K28" s="7">
        <v>28394</v>
      </c>
      <c r="M28" s="7">
        <v>4924905113</v>
      </c>
      <c r="O28" s="7">
        <v>4964133125</v>
      </c>
      <c r="Q28" s="7">
        <v>-39228011</v>
      </c>
    </row>
    <row r="29" spans="1:17" ht="18.600000000000001" x14ac:dyDescent="0.25">
      <c r="A29" s="6" t="s">
        <v>57</v>
      </c>
      <c r="C29" s="7">
        <v>11000000</v>
      </c>
      <c r="E29" s="7">
        <v>9910792760</v>
      </c>
      <c r="G29" s="7">
        <v>10227584227</v>
      </c>
      <c r="I29" s="7">
        <v>-316791467</v>
      </c>
      <c r="K29" s="7">
        <v>11000000</v>
      </c>
      <c r="M29" s="7">
        <v>9910792760</v>
      </c>
      <c r="O29" s="7">
        <v>10227584227</v>
      </c>
      <c r="Q29" s="7">
        <v>-316791467</v>
      </c>
    </row>
    <row r="30" spans="1:17" ht="18.600000000000001" x14ac:dyDescent="0.25">
      <c r="A30" s="6" t="s">
        <v>51</v>
      </c>
      <c r="C30" s="7">
        <v>590252</v>
      </c>
      <c r="E30" s="7">
        <v>13201437994</v>
      </c>
      <c r="G30" s="7">
        <v>14770891462</v>
      </c>
      <c r="I30" s="7">
        <v>-1569453467</v>
      </c>
      <c r="K30" s="7">
        <v>590252</v>
      </c>
      <c r="M30" s="7">
        <v>13201437994</v>
      </c>
      <c r="O30" s="7">
        <v>14770891462</v>
      </c>
      <c r="Q30" s="7">
        <v>-1569453467</v>
      </c>
    </row>
    <row r="31" spans="1:17" ht="18.600000000000001" x14ac:dyDescent="0.25">
      <c r="A31" s="6" t="s">
        <v>36</v>
      </c>
      <c r="C31" s="7">
        <v>6000000</v>
      </c>
      <c r="E31" s="7">
        <v>33637953000</v>
      </c>
      <c r="G31" s="7">
        <v>32330050489</v>
      </c>
      <c r="I31" s="7">
        <v>1307902510</v>
      </c>
      <c r="K31" s="7">
        <v>6000000</v>
      </c>
      <c r="M31" s="7">
        <v>33637953000</v>
      </c>
      <c r="O31" s="7">
        <v>26850450152</v>
      </c>
      <c r="Q31" s="7">
        <v>6787502847</v>
      </c>
    </row>
    <row r="32" spans="1:17" ht="18.600000000000001" x14ac:dyDescent="0.25">
      <c r="A32" s="6" t="s">
        <v>37</v>
      </c>
      <c r="C32" s="7">
        <v>10934641</v>
      </c>
      <c r="E32" s="7">
        <v>20832223152</v>
      </c>
      <c r="G32" s="7">
        <v>14452354811</v>
      </c>
      <c r="I32" s="7">
        <v>6379868341</v>
      </c>
      <c r="K32" s="7">
        <v>10934641</v>
      </c>
      <c r="M32" s="7">
        <v>20832223152</v>
      </c>
      <c r="O32" s="7">
        <v>13825314943</v>
      </c>
      <c r="Q32" s="7">
        <v>7006908209</v>
      </c>
    </row>
    <row r="33" spans="1:17" ht="18.600000000000001" x14ac:dyDescent="0.25">
      <c r="A33" s="6" t="s">
        <v>19</v>
      </c>
      <c r="C33" s="7">
        <v>9066100</v>
      </c>
      <c r="E33" s="7">
        <v>42281289520</v>
      </c>
      <c r="G33" s="7">
        <v>37513399425</v>
      </c>
      <c r="I33" s="7">
        <v>4767890095</v>
      </c>
      <c r="K33" s="7">
        <v>9066100</v>
      </c>
      <c r="M33" s="7">
        <v>42281289520</v>
      </c>
      <c r="O33" s="7">
        <v>30665621077</v>
      </c>
      <c r="Q33" s="7">
        <v>11615668443</v>
      </c>
    </row>
    <row r="34" spans="1:17" ht="18.600000000000001" x14ac:dyDescent="0.25">
      <c r="A34" s="6" t="s">
        <v>25</v>
      </c>
      <c r="C34" s="7">
        <v>2714476</v>
      </c>
      <c r="E34" s="7">
        <v>15622259983</v>
      </c>
      <c r="G34" s="7">
        <v>14735042781</v>
      </c>
      <c r="I34" s="7">
        <v>887217202</v>
      </c>
      <c r="K34" s="7">
        <v>2714476</v>
      </c>
      <c r="M34" s="7">
        <v>15622259983</v>
      </c>
      <c r="O34" s="7">
        <v>14784805584</v>
      </c>
      <c r="Q34" s="7">
        <v>837454399</v>
      </c>
    </row>
    <row r="35" spans="1:17" ht="18.600000000000001" x14ac:dyDescent="0.25">
      <c r="A35" s="6" t="s">
        <v>43</v>
      </c>
      <c r="C35" s="7">
        <v>1</v>
      </c>
      <c r="E35" s="7">
        <v>7819</v>
      </c>
      <c r="G35" s="7">
        <v>7531</v>
      </c>
      <c r="I35" s="7">
        <v>288</v>
      </c>
      <c r="K35" s="7">
        <v>1</v>
      </c>
      <c r="M35" s="7">
        <v>7819</v>
      </c>
      <c r="O35" s="7">
        <v>6184</v>
      </c>
      <c r="Q35" s="7">
        <v>1635</v>
      </c>
    </row>
    <row r="36" spans="1:17" ht="18.600000000000001" x14ac:dyDescent="0.25">
      <c r="A36" s="6" t="s">
        <v>30</v>
      </c>
      <c r="C36" s="7">
        <v>2600000</v>
      </c>
      <c r="E36" s="7">
        <v>19400863040</v>
      </c>
      <c r="G36" s="7">
        <v>19762360312</v>
      </c>
      <c r="I36" s="7">
        <v>-361497272</v>
      </c>
      <c r="K36" s="7">
        <v>2600000</v>
      </c>
      <c r="M36" s="7">
        <v>19400863040</v>
      </c>
      <c r="O36" s="7">
        <v>19180670269</v>
      </c>
      <c r="Q36" s="7">
        <v>220192770</v>
      </c>
    </row>
    <row r="37" spans="1:17" ht="18.600000000000001" x14ac:dyDescent="0.25">
      <c r="A37" s="6" t="s">
        <v>44</v>
      </c>
      <c r="C37" s="7">
        <v>1228500</v>
      </c>
      <c r="E37" s="7">
        <v>9691079375</v>
      </c>
      <c r="G37" s="7">
        <v>9361948377</v>
      </c>
      <c r="I37" s="7">
        <v>329130998</v>
      </c>
      <c r="K37" s="7">
        <v>1228500</v>
      </c>
      <c r="M37" s="7">
        <v>9691079375</v>
      </c>
      <c r="O37" s="7">
        <v>9093767564</v>
      </c>
      <c r="Q37" s="7">
        <v>597311811</v>
      </c>
    </row>
    <row r="38" spans="1:17" ht="18.600000000000001" x14ac:dyDescent="0.25">
      <c r="A38" s="6" t="s">
        <v>34</v>
      </c>
      <c r="C38" s="7">
        <v>1108</v>
      </c>
      <c r="E38" s="7">
        <v>35116677216</v>
      </c>
      <c r="G38" s="7">
        <v>41963465163</v>
      </c>
      <c r="I38" s="7">
        <v>-6846787946</v>
      </c>
      <c r="K38" s="7">
        <v>1108</v>
      </c>
      <c r="M38" s="7">
        <v>35116677216</v>
      </c>
      <c r="O38" s="7">
        <v>25022671870</v>
      </c>
      <c r="Q38" s="7">
        <v>10094005346</v>
      </c>
    </row>
    <row r="39" spans="1:17" ht="18.600000000000001" x14ac:dyDescent="0.25">
      <c r="A39" s="6" t="s">
        <v>28</v>
      </c>
      <c r="C39" s="7">
        <v>2900000</v>
      </c>
      <c r="E39" s="7">
        <v>27711124290</v>
      </c>
      <c r="G39" s="7">
        <v>22790457360</v>
      </c>
      <c r="I39" s="7">
        <v>4920666930</v>
      </c>
      <c r="K39" s="7">
        <v>2900000</v>
      </c>
      <c r="M39" s="7">
        <v>27711124290</v>
      </c>
      <c r="O39" s="7">
        <v>15859291387</v>
      </c>
      <c r="Q39" s="7">
        <v>11851832903</v>
      </c>
    </row>
    <row r="40" spans="1:17" ht="18.600000000000001" x14ac:dyDescent="0.25">
      <c r="A40" s="6" t="s">
        <v>45</v>
      </c>
      <c r="C40" s="7">
        <v>600000</v>
      </c>
      <c r="E40" s="7">
        <v>8245763700</v>
      </c>
      <c r="G40" s="7">
        <v>8037387000</v>
      </c>
      <c r="I40" s="7">
        <v>208376699</v>
      </c>
      <c r="K40" s="7">
        <v>600000</v>
      </c>
      <c r="M40" s="7">
        <v>8245763700</v>
      </c>
      <c r="O40" s="7">
        <v>4572056645</v>
      </c>
      <c r="Q40" s="7">
        <v>3673707055</v>
      </c>
    </row>
    <row r="41" spans="1:17" ht="18.600000000000001" x14ac:dyDescent="0.25">
      <c r="A41" s="6" t="s">
        <v>27</v>
      </c>
      <c r="C41" s="7">
        <v>585000</v>
      </c>
      <c r="E41" s="7">
        <v>3591417076</v>
      </c>
      <c r="G41" s="7">
        <v>3591417076</v>
      </c>
      <c r="I41" s="7">
        <v>0</v>
      </c>
      <c r="K41" s="7">
        <v>585000</v>
      </c>
      <c r="M41" s="7">
        <v>3591417076</v>
      </c>
      <c r="O41" s="7">
        <v>4311118539</v>
      </c>
      <c r="Q41" s="7">
        <v>-719701462</v>
      </c>
    </row>
    <row r="42" spans="1:17" ht="18.600000000000001" x14ac:dyDescent="0.25">
      <c r="A42" s="6" t="s">
        <v>22</v>
      </c>
      <c r="C42" s="7">
        <v>375000</v>
      </c>
      <c r="E42" s="7">
        <v>13749141187</v>
      </c>
      <c r="G42" s="7">
        <v>23754824356</v>
      </c>
      <c r="I42" s="7">
        <v>-10005683168</v>
      </c>
      <c r="K42" s="7">
        <v>375000</v>
      </c>
      <c r="M42" s="7">
        <v>13749141187</v>
      </c>
      <c r="O42" s="7">
        <v>15686257975</v>
      </c>
      <c r="Q42" s="7">
        <v>-1937116787</v>
      </c>
    </row>
    <row r="43" spans="1:17" ht="18.600000000000001" x14ac:dyDescent="0.25">
      <c r="A43" s="6" t="s">
        <v>61</v>
      </c>
      <c r="C43" s="7">
        <v>937500</v>
      </c>
      <c r="E43" s="7">
        <v>24512169843</v>
      </c>
      <c r="G43" s="7">
        <v>20209543112</v>
      </c>
      <c r="I43" s="7">
        <v>4302626731</v>
      </c>
      <c r="K43" s="7">
        <v>937500</v>
      </c>
      <c r="M43" s="7">
        <v>24512169843</v>
      </c>
      <c r="O43" s="7">
        <v>20209543112</v>
      </c>
      <c r="Q43" s="7">
        <v>4302626731</v>
      </c>
    </row>
    <row r="44" spans="1:17" ht="18.600000000000001" x14ac:dyDescent="0.25">
      <c r="A44" s="6" t="s">
        <v>58</v>
      </c>
      <c r="C44" s="7">
        <v>900000</v>
      </c>
      <c r="E44" s="7">
        <v>4938527790</v>
      </c>
      <c r="G44" s="7">
        <v>3429042480</v>
      </c>
      <c r="I44" s="7">
        <v>1509485310</v>
      </c>
      <c r="K44" s="7">
        <v>900000</v>
      </c>
      <c r="M44" s="7">
        <v>4938527790</v>
      </c>
      <c r="O44" s="7">
        <v>3429042480</v>
      </c>
      <c r="Q44" s="7">
        <v>1509485310</v>
      </c>
    </row>
    <row r="45" spans="1:17" ht="18.600000000000001" x14ac:dyDescent="0.25">
      <c r="A45" s="6" t="s">
        <v>62</v>
      </c>
      <c r="C45" s="7">
        <v>187500</v>
      </c>
      <c r="E45" s="7">
        <v>5335931925</v>
      </c>
      <c r="G45" s="7">
        <v>3513169321</v>
      </c>
      <c r="I45" s="7">
        <v>1822762604</v>
      </c>
      <c r="K45" s="7">
        <v>187500</v>
      </c>
      <c r="M45" s="7">
        <v>5335931925</v>
      </c>
      <c r="O45" s="7">
        <v>3513169321</v>
      </c>
      <c r="Q45" s="7">
        <v>1822762604</v>
      </c>
    </row>
    <row r="46" spans="1:17" ht="18.600000000000001" x14ac:dyDescent="0.25">
      <c r="A46" s="6" t="s">
        <v>60</v>
      </c>
      <c r="C46" s="7">
        <v>3696</v>
      </c>
      <c r="E46" s="7">
        <v>68434242</v>
      </c>
      <c r="G46" s="7">
        <v>47434827</v>
      </c>
      <c r="I46" s="7">
        <v>20999415</v>
      </c>
      <c r="K46" s="7">
        <v>3696</v>
      </c>
      <c r="M46" s="7">
        <v>68434242</v>
      </c>
      <c r="O46" s="7">
        <v>47434827</v>
      </c>
      <c r="Q46" s="7">
        <v>20999415</v>
      </c>
    </row>
    <row r="47" spans="1:17" ht="18.600000000000001" x14ac:dyDescent="0.25">
      <c r="A47" s="6" t="s">
        <v>54</v>
      </c>
      <c r="C47" s="7">
        <v>2210000</v>
      </c>
      <c r="E47" s="7">
        <v>24955392046</v>
      </c>
      <c r="G47" s="7">
        <v>21521753460</v>
      </c>
      <c r="I47" s="7">
        <v>3433638585</v>
      </c>
      <c r="K47" s="7">
        <v>2210000</v>
      </c>
      <c r="M47" s="7">
        <v>24955392046</v>
      </c>
      <c r="O47" s="7">
        <v>21521753460</v>
      </c>
      <c r="Q47" s="7">
        <v>3433638585</v>
      </c>
    </row>
    <row r="48" spans="1:17" ht="18.600000000000001" x14ac:dyDescent="0.25">
      <c r="A48" s="6" t="s">
        <v>49</v>
      </c>
      <c r="C48" s="7">
        <v>375000</v>
      </c>
      <c r="E48" s="7">
        <v>5693149125</v>
      </c>
      <c r="G48" s="7">
        <v>5827868250</v>
      </c>
      <c r="I48" s="7">
        <v>-134719125</v>
      </c>
      <c r="K48" s="7">
        <v>375000</v>
      </c>
      <c r="M48" s="7">
        <v>5693149125</v>
      </c>
      <c r="O48" s="7">
        <v>5827868250</v>
      </c>
      <c r="Q48" s="7">
        <v>-134719125</v>
      </c>
    </row>
    <row r="49" spans="1:17" ht="18.600000000000001" x14ac:dyDescent="0.25">
      <c r="A49" s="6" t="s">
        <v>50</v>
      </c>
      <c r="C49" s="7">
        <v>565387</v>
      </c>
      <c r="E49" s="7">
        <v>10659314611</v>
      </c>
      <c r="G49" s="7">
        <v>10164191393</v>
      </c>
      <c r="I49" s="7">
        <v>495123218</v>
      </c>
      <c r="K49" s="7">
        <v>565387</v>
      </c>
      <c r="M49" s="7">
        <v>10659314611</v>
      </c>
      <c r="O49" s="7">
        <v>10164191393</v>
      </c>
      <c r="Q49" s="7">
        <v>495123218</v>
      </c>
    </row>
    <row r="50" spans="1:17" ht="21" thickBot="1" x14ac:dyDescent="0.3">
      <c r="A50" s="13" t="s">
        <v>63</v>
      </c>
      <c r="C50" s="7"/>
      <c r="E50" s="14">
        <v>659252779068</v>
      </c>
      <c r="G50" s="14">
        <v>628063955316</v>
      </c>
      <c r="I50" s="14">
        <v>31188823752</v>
      </c>
      <c r="K50" s="7"/>
      <c r="M50" s="14">
        <v>659252779068</v>
      </c>
      <c r="O50" s="14">
        <v>525069702137</v>
      </c>
      <c r="Q50" s="14">
        <v>134183076930</v>
      </c>
    </row>
    <row r="51" spans="1:17" ht="13.8" thickTop="1" x14ac:dyDescent="0.25"/>
  </sheetData>
  <mergeCells count="7">
    <mergeCell ref="A1:Q1"/>
    <mergeCell ref="A2:Q2"/>
    <mergeCell ref="A3:Q3"/>
    <mergeCell ref="A6:A7"/>
    <mergeCell ref="C6:I6"/>
    <mergeCell ref="K6:Q6"/>
    <mergeCell ref="A5:Q5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I20" sqref="I20"/>
    </sheetView>
  </sheetViews>
  <sheetFormatPr defaultRowHeight="13.2" x14ac:dyDescent="0.25"/>
  <cols>
    <col min="1" max="1" width="6.44140625" bestFit="1" customWidth="1"/>
    <col min="2" max="2" width="18.109375" customWidth="1"/>
    <col min="3" max="3" width="1.33203125" customWidth="1"/>
    <col min="4" max="4" width="16.33203125" bestFit="1" customWidth="1"/>
    <col min="5" max="5" width="1.33203125" customWidth="1"/>
    <col min="6" max="6" width="15.44140625" bestFit="1" customWidth="1"/>
    <col min="7" max="7" width="1.33203125" customWidth="1"/>
    <col min="8" max="8" width="11.109375" bestFit="1" customWidth="1"/>
    <col min="9" max="9" width="1.33203125" customWidth="1"/>
    <col min="10" max="10" width="5.10937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5" width="1.33203125" customWidth="1"/>
    <col min="16" max="16" width="15.44140625" bestFit="1" customWidth="1"/>
    <col min="17" max="17" width="1.33203125" customWidth="1"/>
    <col min="18" max="18" width="11.109375" bestFit="1" customWidth="1"/>
    <col min="19" max="19" width="1.33203125" customWidth="1"/>
    <col min="20" max="20" width="5.109375" bestFit="1" customWidth="1"/>
    <col min="21" max="21" width="1.33203125" customWidth="1"/>
    <col min="22" max="22" width="17.33203125" bestFit="1" customWidth="1"/>
    <col min="23" max="23" width="0.33203125" customWidth="1"/>
  </cols>
  <sheetData>
    <row r="1" spans="1:22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2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5" spans="1:22" ht="23.4" x14ac:dyDescent="0.25">
      <c r="A5" s="24" t="s">
        <v>162</v>
      </c>
      <c r="B5" s="63" t="s">
        <v>163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ht="20.399999999999999" x14ac:dyDescent="0.25">
      <c r="D6" s="54" t="s">
        <v>133</v>
      </c>
      <c r="E6" s="54"/>
      <c r="F6" s="54"/>
      <c r="G6" s="54"/>
      <c r="H6" s="54"/>
      <c r="I6" s="54"/>
      <c r="J6" s="54"/>
      <c r="K6" s="54"/>
      <c r="L6" s="54"/>
      <c r="N6" s="54" t="s">
        <v>134</v>
      </c>
      <c r="O6" s="54"/>
      <c r="P6" s="54"/>
      <c r="Q6" s="54"/>
      <c r="R6" s="54"/>
      <c r="S6" s="54"/>
      <c r="T6" s="54"/>
      <c r="U6" s="54"/>
      <c r="V6" s="54"/>
    </row>
    <row r="7" spans="1:22" ht="20.399999999999999" x14ac:dyDescent="0.25">
      <c r="D7" s="1"/>
      <c r="E7" s="1"/>
      <c r="F7" s="1"/>
      <c r="G7" s="1"/>
      <c r="H7" s="1"/>
      <c r="I7" s="1"/>
      <c r="J7" s="59" t="s">
        <v>63</v>
      </c>
      <c r="K7" s="59"/>
      <c r="L7" s="59"/>
      <c r="N7" s="1"/>
      <c r="O7" s="1"/>
      <c r="P7" s="1"/>
      <c r="Q7" s="1"/>
      <c r="R7" s="1"/>
      <c r="S7" s="1"/>
      <c r="T7" s="59" t="s">
        <v>63</v>
      </c>
      <c r="U7" s="59"/>
      <c r="V7" s="59"/>
    </row>
    <row r="8" spans="1:22" ht="20.399999999999999" x14ac:dyDescent="0.25">
      <c r="A8" s="54" t="s">
        <v>80</v>
      </c>
      <c r="B8" s="54"/>
      <c r="D8" s="22" t="s">
        <v>164</v>
      </c>
      <c r="F8" s="22" t="s">
        <v>137</v>
      </c>
      <c r="H8" s="22" t="s">
        <v>138</v>
      </c>
      <c r="J8" s="2" t="s">
        <v>103</v>
      </c>
      <c r="K8" s="1"/>
      <c r="L8" s="2" t="s">
        <v>119</v>
      </c>
      <c r="N8" s="22" t="s">
        <v>164</v>
      </c>
      <c r="P8" s="22" t="s">
        <v>137</v>
      </c>
      <c r="R8" s="22" t="s">
        <v>138</v>
      </c>
      <c r="T8" s="2" t="s">
        <v>103</v>
      </c>
      <c r="U8" s="1"/>
      <c r="V8" s="2" t="s">
        <v>119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J16" sqref="J16"/>
    </sheetView>
  </sheetViews>
  <sheetFormatPr defaultRowHeight="13.2" x14ac:dyDescent="0.25"/>
  <cols>
    <col min="1" max="1" width="6.6640625" bestFit="1" customWidth="1"/>
    <col min="2" max="2" width="22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1.88671875" bestFit="1" customWidth="1"/>
    <col min="9" max="9" width="1.33203125" customWidth="1"/>
    <col min="10" max="10" width="14.33203125" bestFit="1" customWidth="1"/>
    <col min="11" max="11" width="1.33203125" customWidth="1"/>
    <col min="12" max="12" width="14.44140625" bestFit="1" customWidth="1"/>
    <col min="13" max="13" width="1.33203125" customWidth="1"/>
    <col min="14" max="14" width="15.44140625" bestFit="1" customWidth="1"/>
    <col min="15" max="15" width="1.33203125" customWidth="1"/>
    <col min="16" max="16" width="11.88671875" bestFit="1" customWidth="1"/>
    <col min="17" max="17" width="1.33203125" customWidth="1"/>
    <col min="18" max="18" width="12.109375" bestFit="1" customWidth="1"/>
    <col min="19" max="19" width="0.33203125" customWidth="1"/>
  </cols>
  <sheetData>
    <row r="1" spans="1:18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5" spans="1:18" ht="23.4" x14ac:dyDescent="0.25">
      <c r="A5" s="24" t="s">
        <v>165</v>
      </c>
      <c r="B5" s="63" t="s">
        <v>166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18" ht="20.399999999999999" x14ac:dyDescent="0.25">
      <c r="D6" s="54" t="s">
        <v>133</v>
      </c>
      <c r="E6" s="54"/>
      <c r="F6" s="54"/>
      <c r="G6" s="54"/>
      <c r="H6" s="54"/>
      <c r="I6" s="54"/>
      <c r="J6" s="54"/>
      <c r="L6" s="54" t="s">
        <v>134</v>
      </c>
      <c r="M6" s="54"/>
      <c r="N6" s="54"/>
      <c r="O6" s="54"/>
      <c r="P6" s="54"/>
      <c r="Q6" s="54"/>
      <c r="R6" s="54"/>
    </row>
    <row r="7" spans="1:18" x14ac:dyDescent="0.25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20.399999999999999" x14ac:dyDescent="0.25">
      <c r="A8" s="54" t="s">
        <v>167</v>
      </c>
      <c r="B8" s="54"/>
      <c r="D8" s="22" t="s">
        <v>168</v>
      </c>
      <c r="F8" s="22" t="s">
        <v>137</v>
      </c>
      <c r="H8" s="22" t="s">
        <v>138</v>
      </c>
      <c r="J8" s="22" t="s">
        <v>63</v>
      </c>
      <c r="L8" s="22" t="s">
        <v>168</v>
      </c>
      <c r="N8" s="22" t="s">
        <v>137</v>
      </c>
      <c r="P8" s="22" t="s">
        <v>138</v>
      </c>
      <c r="R8" s="22" t="s">
        <v>63</v>
      </c>
    </row>
    <row r="9" spans="1:18" ht="18.600000000000001" x14ac:dyDescent="0.25">
      <c r="A9" s="62" t="s">
        <v>169</v>
      </c>
      <c r="B9" s="62"/>
      <c r="D9" s="7">
        <v>0</v>
      </c>
      <c r="F9" s="7">
        <v>0</v>
      </c>
      <c r="H9" s="7">
        <v>0</v>
      </c>
      <c r="J9" s="7">
        <v>0</v>
      </c>
      <c r="L9" s="7">
        <v>0</v>
      </c>
      <c r="N9" s="7">
        <v>0</v>
      </c>
      <c r="P9" s="7">
        <v>450576549</v>
      </c>
      <c r="R9" s="7">
        <v>450576549</v>
      </c>
    </row>
    <row r="10" spans="1:18" ht="18.600000000000001" x14ac:dyDescent="0.25">
      <c r="A10" s="62" t="s">
        <v>170</v>
      </c>
      <c r="B10" s="62"/>
      <c r="D10" s="7">
        <v>0</v>
      </c>
      <c r="F10" s="7">
        <v>0</v>
      </c>
      <c r="H10" s="7">
        <v>0</v>
      </c>
      <c r="J10" s="7">
        <v>0</v>
      </c>
      <c r="L10" s="7">
        <v>0</v>
      </c>
      <c r="N10" s="7">
        <v>0</v>
      </c>
      <c r="P10" s="7">
        <v>-37129206</v>
      </c>
      <c r="R10" s="7">
        <v>-37129206</v>
      </c>
    </row>
    <row r="11" spans="1:18" ht="20.399999999999999" x14ac:dyDescent="0.25">
      <c r="A11" s="55" t="s">
        <v>63</v>
      </c>
      <c r="B11" s="55"/>
      <c r="D11" s="14">
        <v>0</v>
      </c>
      <c r="F11" s="14">
        <v>0</v>
      </c>
      <c r="H11" s="14">
        <v>0</v>
      </c>
      <c r="J11" s="14">
        <v>0</v>
      </c>
      <c r="L11" s="14">
        <v>0</v>
      </c>
      <c r="N11" s="14">
        <v>0</v>
      </c>
      <c r="P11" s="14">
        <v>413447343</v>
      </c>
      <c r="R11" s="14">
        <v>413447343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G16" sqref="G16"/>
    </sheetView>
  </sheetViews>
  <sheetFormatPr defaultRowHeight="13.2" x14ac:dyDescent="0.25"/>
  <cols>
    <col min="1" max="1" width="9.88671875" bestFit="1" customWidth="1"/>
    <col min="2" max="2" width="1.33203125" customWidth="1"/>
    <col min="3" max="3" width="15.109375" bestFit="1" customWidth="1"/>
    <col min="4" max="4" width="1.33203125" customWidth="1"/>
    <col min="5" max="5" width="32.6640625" bestFit="1" customWidth="1"/>
    <col min="6" max="6" width="1.33203125" customWidth="1"/>
    <col min="7" max="7" width="19" bestFit="1" customWidth="1"/>
    <col min="8" max="8" width="1.33203125" customWidth="1"/>
    <col min="9" max="9" width="21.6640625" bestFit="1" customWidth="1"/>
    <col min="10" max="10" width="1.33203125" customWidth="1"/>
    <col min="11" max="11" width="21.6640625" bestFit="1" customWidth="1"/>
    <col min="12" max="12" width="0.33203125" customWidth="1"/>
  </cols>
  <sheetData>
    <row r="1" spans="1:11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5" spans="1:11" ht="23.4" x14ac:dyDescent="0.25">
      <c r="A5" s="63" t="s">
        <v>164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20.399999999999999" x14ac:dyDescent="0.25">
      <c r="I6" s="22" t="s">
        <v>133</v>
      </c>
      <c r="K6" s="22" t="s">
        <v>134</v>
      </c>
    </row>
    <row r="7" spans="1:11" ht="20.399999999999999" x14ac:dyDescent="0.25">
      <c r="A7" s="22" t="s">
        <v>199</v>
      </c>
      <c r="C7" s="40" t="s">
        <v>200</v>
      </c>
      <c r="E7" s="40" t="s">
        <v>201</v>
      </c>
      <c r="G7" s="40" t="s">
        <v>202</v>
      </c>
      <c r="I7" s="16" t="s">
        <v>203</v>
      </c>
      <c r="K7" s="16" t="s">
        <v>203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J15" sqref="J15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2" customWidth="1"/>
    <col min="5" max="5" width="1.33203125" customWidth="1"/>
    <col min="6" max="6" width="15.33203125" customWidth="1"/>
    <col min="7" max="7" width="0.33203125" customWidth="1"/>
  </cols>
  <sheetData>
    <row r="1" spans="1:6" ht="29.1" customHeight="1" x14ac:dyDescent="0.25">
      <c r="A1" s="57" t="s">
        <v>0</v>
      </c>
      <c r="B1" s="57"/>
      <c r="C1" s="57"/>
      <c r="D1" s="57"/>
      <c r="E1" s="57"/>
      <c r="F1" s="57"/>
    </row>
    <row r="2" spans="1:6" ht="21.75" customHeight="1" x14ac:dyDescent="0.25">
      <c r="A2" s="57" t="s">
        <v>114</v>
      </c>
      <c r="B2" s="57"/>
      <c r="C2" s="57"/>
      <c r="D2" s="57"/>
      <c r="E2" s="57"/>
      <c r="F2" s="57"/>
    </row>
    <row r="3" spans="1:6" ht="21.75" customHeight="1" x14ac:dyDescent="0.25">
      <c r="A3" s="57" t="s">
        <v>2</v>
      </c>
      <c r="B3" s="57"/>
      <c r="C3" s="57"/>
      <c r="D3" s="57"/>
      <c r="E3" s="57"/>
      <c r="F3" s="57"/>
    </row>
    <row r="4" spans="1:6" ht="14.4" customHeight="1" x14ac:dyDescent="0.25"/>
    <row r="5" spans="1:6" ht="29.1" customHeight="1" x14ac:dyDescent="0.25">
      <c r="A5" s="24" t="s">
        <v>176</v>
      </c>
      <c r="B5" s="63" t="s">
        <v>129</v>
      </c>
      <c r="C5" s="63"/>
      <c r="D5" s="63"/>
      <c r="E5" s="63"/>
      <c r="F5" s="63"/>
    </row>
    <row r="6" spans="1:6" ht="20.399999999999999" x14ac:dyDescent="0.25">
      <c r="D6" s="22" t="s">
        <v>133</v>
      </c>
      <c r="F6" s="22" t="s">
        <v>9</v>
      </c>
    </row>
    <row r="7" spans="1:6" ht="20.399999999999999" x14ac:dyDescent="0.25">
      <c r="A7" s="54" t="s">
        <v>129</v>
      </c>
      <c r="B7" s="54"/>
      <c r="D7" s="2" t="s">
        <v>103</v>
      </c>
      <c r="F7" s="2" t="s">
        <v>103</v>
      </c>
    </row>
    <row r="8" spans="1:6" ht="21.75" customHeight="1" x14ac:dyDescent="0.25">
      <c r="A8" s="60" t="s">
        <v>129</v>
      </c>
      <c r="B8" s="60"/>
      <c r="D8" s="4">
        <v>0</v>
      </c>
      <c r="F8" s="4">
        <v>89889026</v>
      </c>
    </row>
    <row r="9" spans="1:6" ht="21.75" customHeight="1" x14ac:dyDescent="0.25">
      <c r="A9" s="62" t="s">
        <v>177</v>
      </c>
      <c r="B9" s="62"/>
      <c r="D9" s="7">
        <v>0</v>
      </c>
      <c r="F9" s="7">
        <v>0</v>
      </c>
    </row>
    <row r="10" spans="1:6" ht="21.75" customHeight="1" x14ac:dyDescent="0.25">
      <c r="A10" s="64" t="s">
        <v>178</v>
      </c>
      <c r="B10" s="64"/>
      <c r="D10" s="11">
        <v>186861121</v>
      </c>
      <c r="F10" s="11">
        <v>712820264</v>
      </c>
    </row>
    <row r="11" spans="1:6" ht="21.75" customHeight="1" x14ac:dyDescent="0.25">
      <c r="A11" s="55" t="s">
        <v>63</v>
      </c>
      <c r="B11" s="55"/>
      <c r="D11" s="14">
        <v>186861121</v>
      </c>
      <c r="F11" s="14">
        <v>802709290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9"/>
  <sheetViews>
    <sheetView rightToLeft="1" workbookViewId="0">
      <selection activeCell="Q23" sqref="Q23"/>
    </sheetView>
  </sheetViews>
  <sheetFormatPr defaultRowHeight="13.2" x14ac:dyDescent="0.25"/>
  <cols>
    <col min="1" max="1" width="7.6640625" bestFit="1" customWidth="1"/>
    <col min="2" max="2" width="1.33203125" customWidth="1"/>
    <col min="3" max="3" width="11.33203125" bestFit="1" customWidth="1"/>
    <col min="4" max="4" width="1.33203125" customWidth="1"/>
    <col min="5" max="5" width="10.44140625" customWidth="1"/>
    <col min="6" max="6" width="1.33203125" customWidth="1"/>
    <col min="7" max="7" width="5.44140625" bestFit="1" customWidth="1"/>
    <col min="8" max="8" width="1.33203125" customWidth="1"/>
    <col min="9" max="9" width="10.5546875" bestFit="1" customWidth="1"/>
    <col min="10" max="10" width="1.33203125" customWidth="1"/>
    <col min="11" max="11" width="10.44140625" customWidth="1"/>
    <col min="12" max="12" width="1.33203125" customWidth="1"/>
    <col min="13" max="13" width="16.6640625" bestFit="1" customWidth="1"/>
    <col min="14" max="14" width="1.33203125" customWidth="1"/>
    <col min="15" max="15" width="17.109375" bestFit="1" customWidth="1"/>
    <col min="16" max="16" width="1.33203125" customWidth="1"/>
    <col min="17" max="17" width="11.44140625" bestFit="1" customWidth="1"/>
    <col min="18" max="18" width="1.33203125" customWidth="1"/>
    <col min="19" max="19" width="11.44140625" bestFit="1" customWidth="1"/>
    <col min="20" max="20" width="1.33203125" customWidth="1"/>
    <col min="21" max="21" width="17.33203125" bestFit="1" customWidth="1"/>
    <col min="22" max="22" width="1.33203125" customWidth="1"/>
    <col min="23" max="23" width="14.33203125" bestFit="1" customWidth="1"/>
    <col min="24" max="24" width="1.33203125" customWidth="1"/>
    <col min="25" max="25" width="16" bestFit="1" customWidth="1"/>
    <col min="26" max="26" width="0.33203125" customWidth="1"/>
  </cols>
  <sheetData>
    <row r="1" spans="1:25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t="25.2" x14ac:dyDescent="0.2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5" spans="1:25" ht="23.4" x14ac:dyDescent="0.25">
      <c r="A5" s="63" t="s">
        <v>214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7" spans="1:25" ht="20.399999999999999" x14ac:dyDescent="0.25">
      <c r="E7" s="54" t="s">
        <v>133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Y7" s="22" t="s">
        <v>134</v>
      </c>
    </row>
    <row r="8" spans="1:25" ht="20.399999999999999" x14ac:dyDescent="0.25">
      <c r="A8" s="22" t="s">
        <v>215</v>
      </c>
      <c r="C8" s="22" t="s">
        <v>216</v>
      </c>
      <c r="E8" s="16" t="s">
        <v>68</v>
      </c>
      <c r="F8" s="1"/>
      <c r="G8" s="16" t="s">
        <v>13</v>
      </c>
      <c r="H8" s="1"/>
      <c r="I8" s="16" t="s">
        <v>67</v>
      </c>
      <c r="J8" s="1"/>
      <c r="K8" s="16" t="s">
        <v>217</v>
      </c>
      <c r="L8" s="1"/>
      <c r="M8" s="16" t="s">
        <v>218</v>
      </c>
      <c r="N8" s="1"/>
      <c r="O8" s="16" t="s">
        <v>219</v>
      </c>
      <c r="P8" s="1"/>
      <c r="Q8" s="16" t="s">
        <v>220</v>
      </c>
      <c r="R8" s="1"/>
      <c r="S8" s="16" t="s">
        <v>221</v>
      </c>
      <c r="T8" s="1"/>
      <c r="U8" s="16" t="s">
        <v>222</v>
      </c>
      <c r="V8" s="1"/>
      <c r="W8" s="16" t="s">
        <v>223</v>
      </c>
      <c r="Y8" s="16" t="s">
        <v>223</v>
      </c>
    </row>
    <row r="9" spans="1:25" ht="18.600000000000001" x14ac:dyDescent="0.25">
      <c r="A9" s="46"/>
      <c r="B9" s="10"/>
      <c r="C9" s="46"/>
      <c r="E9" s="47"/>
      <c r="G9" s="48"/>
      <c r="I9" s="48"/>
      <c r="K9" s="48"/>
      <c r="M9" s="48"/>
      <c r="O9" s="48"/>
      <c r="Q9" s="48"/>
      <c r="S9" s="48"/>
      <c r="U9" s="48"/>
      <c r="W9" s="48"/>
      <c r="Y9" s="48"/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rightToLeft="1" workbookViewId="0">
      <selection activeCell="F12" sqref="F12"/>
    </sheetView>
  </sheetViews>
  <sheetFormatPr defaultRowHeight="13.2" x14ac:dyDescent="0.25"/>
  <cols>
    <col min="1" max="1" width="6.44140625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8.33203125" bestFit="1" customWidth="1"/>
    <col min="17" max="17" width="1.33203125" customWidth="1"/>
    <col min="18" max="18" width="16.109375" bestFit="1" customWidth="1"/>
    <col min="19" max="19" width="1.33203125" customWidth="1"/>
    <col min="20" max="20" width="16" bestFit="1" customWidth="1"/>
    <col min="21" max="21" width="1.33203125" customWidth="1"/>
    <col min="22" max="22" width="7.109375" bestFit="1" customWidth="1"/>
    <col min="23" max="23" width="1.33203125" customWidth="1"/>
    <col min="24" max="24" width="14.88671875" bestFit="1" customWidth="1"/>
    <col min="25" max="25" width="1.33203125" customWidth="1"/>
    <col min="26" max="26" width="8.109375" bestFit="1" customWidth="1"/>
    <col min="27" max="27" width="1.33203125" customWidth="1"/>
    <col min="28" max="28" width="15.88671875" bestFit="1" customWidth="1"/>
    <col min="29" max="29" width="1.33203125" customWidth="1"/>
    <col min="30" max="30" width="7.109375" bestFit="1" customWidth="1"/>
    <col min="31" max="31" width="1.33203125" customWidth="1"/>
    <col min="32" max="32" width="16.109375" bestFit="1" customWidth="1"/>
    <col min="33" max="33" width="1.33203125" customWidth="1"/>
    <col min="34" max="34" width="14.5546875" bestFit="1" customWidth="1"/>
    <col min="35" max="35" width="1.33203125" customWidth="1"/>
    <col min="36" max="36" width="16" bestFit="1" customWidth="1"/>
    <col min="37" max="37" width="1.33203125" customWidth="1"/>
    <col min="38" max="38" width="18.33203125" bestFit="1" customWidth="1"/>
    <col min="39" max="39" width="0.33203125" customWidth="1"/>
    <col min="41" max="41" width="16.44140625" bestFit="1" customWidth="1"/>
  </cols>
  <sheetData>
    <row r="1" spans="1:38" ht="25.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</row>
    <row r="2" spans="1:38" ht="25.2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</row>
    <row r="3" spans="1:38" ht="25.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</row>
    <row r="5" spans="1:38" s="25" customFormat="1" ht="23.4" x14ac:dyDescent="0.25">
      <c r="A5" s="24" t="s">
        <v>83</v>
      </c>
      <c r="B5" s="63" t="s">
        <v>84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</row>
    <row r="6" spans="1:38" ht="20.399999999999999" x14ac:dyDescent="0.25">
      <c r="A6" s="54" t="s">
        <v>85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 t="s">
        <v>7</v>
      </c>
      <c r="Q6" s="54"/>
      <c r="R6" s="54"/>
      <c r="S6" s="54"/>
      <c r="T6" s="54"/>
      <c r="V6" s="54" t="s">
        <v>8</v>
      </c>
      <c r="W6" s="54"/>
      <c r="X6" s="54"/>
      <c r="Y6" s="54"/>
      <c r="Z6" s="54"/>
      <c r="AA6" s="54"/>
      <c r="AB6" s="54"/>
      <c r="AD6" s="54" t="s">
        <v>9</v>
      </c>
      <c r="AE6" s="54"/>
      <c r="AF6" s="54"/>
      <c r="AG6" s="54"/>
      <c r="AH6" s="54"/>
      <c r="AI6" s="54"/>
      <c r="AJ6" s="54"/>
      <c r="AK6" s="54"/>
      <c r="AL6" s="54"/>
    </row>
    <row r="7" spans="1:38" ht="20.39999999999999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59" t="s">
        <v>10</v>
      </c>
      <c r="W7" s="59"/>
      <c r="X7" s="59"/>
      <c r="Y7" s="1"/>
      <c r="Z7" s="59" t="s">
        <v>11</v>
      </c>
      <c r="AA7" s="59"/>
      <c r="AB7" s="59"/>
      <c r="AD7" s="1"/>
      <c r="AE7" s="1"/>
      <c r="AF7" s="1"/>
      <c r="AG7" s="1"/>
      <c r="AH7" s="1"/>
      <c r="AI7" s="1"/>
      <c r="AJ7" s="1"/>
      <c r="AK7" s="1"/>
      <c r="AL7" s="1"/>
    </row>
    <row r="8" spans="1:38" ht="20.399999999999999" x14ac:dyDescent="0.25">
      <c r="A8" s="54" t="s">
        <v>86</v>
      </c>
      <c r="B8" s="54"/>
      <c r="D8" s="22" t="s">
        <v>87</v>
      </c>
      <c r="F8" s="22" t="s">
        <v>88</v>
      </c>
      <c r="H8" s="22" t="s">
        <v>89</v>
      </c>
      <c r="J8" s="22" t="s">
        <v>90</v>
      </c>
      <c r="L8" s="22" t="s">
        <v>91</v>
      </c>
      <c r="N8" s="22" t="s">
        <v>69</v>
      </c>
      <c r="P8" s="22" t="s">
        <v>13</v>
      </c>
      <c r="R8" s="22" t="s">
        <v>14</v>
      </c>
      <c r="T8" s="22" t="s">
        <v>15</v>
      </c>
      <c r="V8" s="2" t="s">
        <v>13</v>
      </c>
      <c r="W8" s="1"/>
      <c r="X8" s="2" t="s">
        <v>14</v>
      </c>
      <c r="Z8" s="2" t="s">
        <v>13</v>
      </c>
      <c r="AA8" s="1"/>
      <c r="AB8" s="2" t="s">
        <v>16</v>
      </c>
      <c r="AD8" s="22" t="s">
        <v>13</v>
      </c>
      <c r="AF8" s="22" t="s">
        <v>17</v>
      </c>
      <c r="AH8" s="22" t="s">
        <v>14</v>
      </c>
      <c r="AJ8" s="22" t="s">
        <v>15</v>
      </c>
      <c r="AL8" s="22" t="s">
        <v>18</v>
      </c>
    </row>
    <row r="9" spans="1:38" ht="18.600000000000001" x14ac:dyDescent="0.25">
      <c r="A9" s="62"/>
      <c r="B9" s="62"/>
      <c r="D9" s="65"/>
      <c r="E9" s="65"/>
      <c r="F9" s="23"/>
      <c r="H9" s="39"/>
      <c r="I9" s="49"/>
      <c r="J9" s="39"/>
      <c r="L9" s="7"/>
      <c r="M9" s="7"/>
      <c r="N9" s="7"/>
      <c r="O9" s="7"/>
      <c r="P9" s="7"/>
      <c r="Q9" s="7"/>
      <c r="R9" s="7"/>
      <c r="T9" s="7"/>
      <c r="V9" s="7"/>
      <c r="X9" s="7"/>
      <c r="Z9" s="7"/>
      <c r="AB9" s="7"/>
      <c r="AD9" s="7"/>
      <c r="AE9" s="7"/>
      <c r="AF9" s="7"/>
      <c r="AG9" s="7"/>
      <c r="AH9" s="7"/>
      <c r="AI9" s="7"/>
      <c r="AJ9" s="7"/>
      <c r="AK9" s="7"/>
      <c r="AL9" s="50"/>
    </row>
    <row r="11" spans="1:38" ht="18.600000000000001" x14ac:dyDescent="0.25">
      <c r="Z11" s="7"/>
    </row>
    <row r="18" spans="36:36" x14ac:dyDescent="0.25">
      <c r="AJ18" s="35"/>
    </row>
  </sheetData>
  <mergeCells count="13">
    <mergeCell ref="V7:X7"/>
    <mergeCell ref="Z7:AB7"/>
    <mergeCell ref="A8:B8"/>
    <mergeCell ref="A9:B9"/>
    <mergeCell ref="D9:E9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2026-09-23T06:02:38Z</dcterms:created>
  <dcterms:modified xsi:type="dcterms:W3CDTF">2026-09-26T14:00:35Z</dcterms:modified>
</cp:coreProperties>
</file>